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kippsbr.sharepoint.com/sites/KBR_Sharepoint/Shared Documents/Pricing/"/>
    </mc:Choice>
  </mc:AlternateContent>
  <xr:revisionPtr revIDLastSave="0" documentId="8_{D5704502-5D00-42CA-85E8-31D5B2BA8492}" xr6:coauthVersionLast="31" xr6:coauthVersionMax="31" xr10:uidLastSave="{00000000-0000-0000-0000-000000000000}"/>
  <workbookProtection workbookAlgorithmName="SHA-512" workbookHashValue="Hia2desOeMoELOM0wFHAJK3VPLZVEaM3kdZTnUY/Ml7O43niNkSbtYpmzHoQ8noGgA1FGDxAxZWSdjgnThOK8Q==" workbookSaltValue="0xB1Px1v6biui+b/yrnDDg==" workbookSpinCount="100000" lockStructure="1"/>
  <bookViews>
    <workbookView xWindow="0" yWindow="0" windowWidth="20508" windowHeight="7548" xr2:uid="{00000000-000D-0000-FFFF-FFFF00000000}"/>
  </bookViews>
  <sheets>
    <sheet name="Conventional" sheetId="1" r:id="rId1"/>
    <sheet name="Rental" sheetId="2" r:id="rId2"/>
    <sheet name="Notes" sheetId="3" r:id="rId3"/>
  </sheets>
  <definedNames>
    <definedName name="factor">Conventional!$F$19</definedName>
    <definedName name="Notes">Notes!$B$1</definedName>
    <definedName name="_xlnm.Print_Area" localSheetId="0">Conventional!$B$1:$F$64</definedName>
    <definedName name="_xlnm.Print_Area" localSheetId="2">Notes!$B$1:$U$24</definedName>
    <definedName name="_xlnm.Print_Area" localSheetId="1">Rental!$B$1:$F$48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 l="1"/>
  <c r="F36" i="2" s="1"/>
  <c r="E42" i="1" l="1"/>
  <c r="E43" i="1"/>
  <c r="E44" i="1"/>
  <c r="E45" i="1"/>
  <c r="E46" i="1"/>
  <c r="E47" i="1"/>
  <c r="E48" i="1"/>
  <c r="E49" i="1"/>
  <c r="E50" i="1"/>
  <c r="E51" i="1"/>
  <c r="E52" i="1"/>
  <c r="E53" i="1"/>
  <c r="E54" i="1"/>
  <c r="E41" i="1"/>
  <c r="F38" i="1"/>
  <c r="D42" i="1"/>
  <c r="D43" i="1"/>
  <c r="D44" i="1"/>
  <c r="D45" i="1"/>
  <c r="D46" i="1"/>
  <c r="D47" i="1"/>
  <c r="D48" i="1"/>
  <c r="D49" i="1"/>
  <c r="D50" i="1"/>
  <c r="D51" i="1"/>
  <c r="D52" i="1"/>
  <c r="D53" i="1"/>
  <c r="D54" i="1"/>
  <c r="D41" i="1"/>
  <c r="F41" i="1" l="1"/>
  <c r="F42" i="1"/>
  <c r="D37" i="1" l="1"/>
  <c r="F37" i="1" s="1"/>
  <c r="F20" i="1"/>
  <c r="F21" i="1"/>
  <c r="F22" i="1"/>
  <c r="F43" i="1" s="1"/>
  <c r="F23" i="1"/>
  <c r="F44" i="1" s="1"/>
  <c r="F24" i="1"/>
  <c r="F45" i="1" s="1"/>
  <c r="F25" i="1"/>
  <c r="F46" i="1" s="1"/>
  <c r="F26" i="1"/>
  <c r="F47" i="1" s="1"/>
  <c r="F27" i="1"/>
  <c r="F48" i="1" s="1"/>
  <c r="F28" i="1"/>
  <c r="F49" i="1" s="1"/>
  <c r="F29" i="1"/>
  <c r="F50" i="1" s="1"/>
  <c r="F30" i="1"/>
  <c r="F51" i="1" s="1"/>
  <c r="F31" i="1"/>
  <c r="F52" i="1" s="1"/>
  <c r="F32" i="1"/>
  <c r="F53" i="1" s="1"/>
  <c r="F33" i="1"/>
  <c r="F34" i="1" l="1"/>
  <c r="F37" i="2"/>
  <c r="F39" i="2" s="1"/>
  <c r="F40" i="2" l="1"/>
  <c r="F41" i="2" s="1"/>
  <c r="F54" i="1" l="1"/>
  <c r="F55" i="1" s="1"/>
  <c r="F56" i="1" s="1"/>
  <c r="F57" i="1" l="1"/>
</calcChain>
</file>

<file path=xl/sharedStrings.xml><?xml version="1.0" encoding="utf-8"?>
<sst xmlns="http://schemas.openxmlformats.org/spreadsheetml/2006/main" count="172" uniqueCount="122">
  <si>
    <t>Date:</t>
  </si>
  <si>
    <t>Customer Name:</t>
  </si>
  <si>
    <t>KBR Limited</t>
  </si>
  <si>
    <t>Distributor Postal Address:</t>
  </si>
  <si>
    <t>18, Bowling Green Rd</t>
  </si>
  <si>
    <t>Castletown, Isle of Man</t>
  </si>
  <si>
    <t>IM9 1EB</t>
  </si>
  <si>
    <t>Postal Address:</t>
  </si>
  <si>
    <t>Quantity</t>
  </si>
  <si>
    <t>Total</t>
  </si>
  <si>
    <t>Amount due</t>
  </si>
  <si>
    <t>KBR Limited, 18 Bowling Green Road, Castletown, Isle of Man, IM9 1EB</t>
  </si>
  <si>
    <t>Email:</t>
  </si>
  <si>
    <t>Isle of Man Company Number: 025709B          VAT Registration number - GB: 004 6422 17</t>
  </si>
  <si>
    <t>Services</t>
  </si>
  <si>
    <t>Hours</t>
  </si>
  <si>
    <t>Rate</t>
  </si>
  <si>
    <t xml:space="preserve">   Training </t>
  </si>
  <si>
    <t>Currency: GB£</t>
  </si>
  <si>
    <t>VAT @ 20%</t>
  </si>
  <si>
    <t>Distributor :</t>
  </si>
  <si>
    <t>admin@forecast5.co.uk</t>
  </si>
  <si>
    <t xml:space="preserve">GB£ </t>
  </si>
  <si>
    <t>Phone</t>
  </si>
  <si>
    <t>Integrations</t>
  </si>
  <si>
    <t xml:space="preserve">On completion please email this Order  to </t>
  </si>
  <si>
    <t>GB£ pa</t>
  </si>
  <si>
    <t>Forecast 5 Conventional Pricing</t>
  </si>
  <si>
    <t>VAT</t>
  </si>
  <si>
    <t>Total, before VAT</t>
  </si>
  <si>
    <t>Total, including VAT</t>
  </si>
  <si>
    <t>Single User license</t>
  </si>
  <si>
    <t>25 forecasts, 1 user.</t>
  </si>
  <si>
    <t>Consolidation</t>
  </si>
  <si>
    <t>50 forecasts, 25 consolidations, 1 user.</t>
  </si>
  <si>
    <t>Network</t>
  </si>
  <si>
    <t>50 forecasts, 1 user, server access.</t>
  </si>
  <si>
    <t>Network Consolidation</t>
  </si>
  <si>
    <t>100 forecasts, 25 consolidations, 1 user, server access.</t>
  </si>
  <si>
    <t>Forecast 5 Lite*</t>
  </si>
  <si>
    <t>Limited to 1 forecast, 1 user.</t>
  </si>
  <si>
    <t>Lap top License**</t>
  </si>
  <si>
    <t>Only available in conjunction with a full license.</t>
  </si>
  <si>
    <t>Add Forecasts</t>
  </si>
  <si>
    <t>Additional 50 forecasts.</t>
  </si>
  <si>
    <t>Add Consolidations</t>
  </si>
  <si>
    <t>Additional 25 consolidations. Consolidation license needed.</t>
  </si>
  <si>
    <t>Additional Users^</t>
  </si>
  <si>
    <t>2 - 5 users, price per user.</t>
  </si>
  <si>
    <t>6 - 10 users, price per user.</t>
  </si>
  <si>
    <t>11 Plus, price per user.</t>
  </si>
  <si>
    <t>Administrator Pack</t>
  </si>
  <si>
    <t>Includes budget security and user groups.</t>
  </si>
  <si>
    <t>Report Views</t>
  </si>
  <si>
    <t>Allows customised reports using 3rd party programs.</t>
  </si>
  <si>
    <t>Per integration (Sage 50, Sage 300, MYOB/Exo, Xero).</t>
  </si>
  <si>
    <t>Annual License Fee: (Mandatory)</t>
  </si>
  <si>
    <t>The ALF is payable each year, including the first year.</t>
  </si>
  <si>
    <t>Sub-Total</t>
  </si>
  <si>
    <t>Please see the Notes</t>
  </si>
  <si>
    <r>
      <t>·</t>
    </r>
    <r>
      <rPr>
        <sz val="7"/>
        <color theme="1"/>
        <rFont val="Times New Roman"/>
        <family val="1"/>
      </rPr>
      <t xml:space="preserve">        </t>
    </r>
    <r>
      <rPr>
        <sz val="11"/>
        <color theme="1"/>
        <rFont val="Calibri"/>
        <family val="2"/>
        <scheme val="minor"/>
      </rPr>
      <t>Access to all upgrades and updates as released.</t>
    </r>
  </si>
  <si>
    <r>
      <t>·</t>
    </r>
    <r>
      <rPr>
        <sz val="7"/>
        <color theme="1"/>
        <rFont val="Times New Roman"/>
        <family val="1"/>
      </rPr>
      <t xml:space="preserve">        </t>
    </r>
    <r>
      <rPr>
        <sz val="11"/>
        <color theme="1"/>
        <rFont val="Calibri"/>
        <family val="2"/>
        <scheme val="minor"/>
      </rPr>
      <t>Access to the knowledge base</t>
    </r>
  </si>
  <si>
    <r>
      <t>·</t>
    </r>
    <r>
      <rPr>
        <sz val="7"/>
        <color theme="1"/>
        <rFont val="Times New Roman"/>
        <family val="1"/>
      </rPr>
      <t xml:space="preserve">        </t>
    </r>
    <r>
      <rPr>
        <sz val="11"/>
        <color theme="1"/>
        <rFont val="Calibri"/>
        <family val="2"/>
        <scheme val="minor"/>
      </rPr>
      <t>Support for system errors</t>
    </r>
  </si>
  <si>
    <r>
      <t>Single computer license:</t>
    </r>
    <r>
      <rPr>
        <sz val="11"/>
        <color theme="1"/>
        <rFont val="Calibri"/>
        <family val="2"/>
        <scheme val="minor"/>
      </rPr>
      <t xml:space="preserve"> You can install onto 1 PC with 1 user. </t>
    </r>
  </si>
  <si>
    <r>
      <t>Administration Pack:</t>
    </r>
    <r>
      <rPr>
        <sz val="11"/>
        <color theme="1"/>
        <rFont val="Calibri"/>
        <family val="2"/>
        <scheme val="minor"/>
      </rPr>
      <t xml:space="preserve"> Allows admin user to control users with user groups and allocate forecasts to be viewed or used. Also, allows admin users to set the status of a forecast. Recommended if you have 2 or more users.</t>
    </r>
  </si>
  <si>
    <t>You cannot add users to a Single Computer License; you need to migrate up to a Network License first. This will cost the difference in pricing.</t>
  </si>
  <si>
    <r>
      <t xml:space="preserve">Rental Packages: </t>
    </r>
    <r>
      <rPr>
        <sz val="11"/>
        <color theme="1"/>
        <rFont val="Calibri"/>
        <family val="2"/>
        <scheme val="minor"/>
      </rPr>
      <t>These packages CANNOT be adjusted on a per client basis. If a client requires a specific set of features, then they must purchase the appropriate package.</t>
    </r>
  </si>
  <si>
    <t>*** Price List subject to change at Forecast 5 Limited’s discretion</t>
  </si>
  <si>
    <t>Installation is not included in the Product Price and is chargeable.</t>
  </si>
  <si>
    <t>Notes</t>
  </si>
  <si>
    <t>BASE</t>
  </si>
  <si>
    <t>ADVANCED</t>
  </si>
  <si>
    <t>ALL IN</t>
  </si>
  <si>
    <t>ULTIMATE</t>
  </si>
  <si>
    <t>£50 p/m</t>
  </si>
  <si>
    <t>Paid Annually in Advance</t>
  </si>
  <si>
    <t>£75 p/m</t>
  </si>
  <si>
    <t>£100 p/m</t>
  </si>
  <si>
    <t>£150 p/m</t>
  </si>
  <si>
    <t>25 Forecasts</t>
  </si>
  <si>
    <t>50 Forecasts</t>
  </si>
  <si>
    <t>100 Forecasts</t>
  </si>
  <si>
    <t>200 Forecasts</t>
  </si>
  <si>
    <t>1 x User</t>
  </si>
  <si>
    <t>25 Consolidations</t>
  </si>
  <si>
    <t>50 Consolidations</t>
  </si>
  <si>
    <t>75 Consolidations</t>
  </si>
  <si>
    <t>Network Capability</t>
  </si>
  <si>
    <t>2 x Users</t>
  </si>
  <si>
    <t>3 x Users</t>
  </si>
  <si>
    <t>1 x Integration</t>
  </si>
  <si>
    <t>2 x Integrations</t>
  </si>
  <si>
    <t>All Integrations</t>
  </si>
  <si>
    <t>Choose a Rental Package  &gt;</t>
  </si>
  <si>
    <t>Sub Total</t>
  </si>
  <si>
    <t>Base</t>
  </si>
  <si>
    <t>Advanced</t>
  </si>
  <si>
    <t>All In</t>
  </si>
  <si>
    <t>Ultimate</t>
  </si>
  <si>
    <t xml:space="preserve">These cells control cell F32 with the value </t>
  </si>
  <si>
    <r>
      <t xml:space="preserve">   Installation</t>
    </r>
    <r>
      <rPr>
        <sz val="11"/>
        <color theme="4"/>
        <rFont val="Calibri"/>
        <family val="2"/>
        <scheme val="minor"/>
      </rPr>
      <t xml:space="preserve"> </t>
    </r>
  </si>
  <si>
    <t>Forecast 5 Rental pricing</t>
  </si>
  <si>
    <t>Notes to Forecast 5 pricing</t>
  </si>
  <si>
    <t>Payment of Forecast 5's annual subsciption - the Annual License Fee under the Conventional Pricing or the Rental under one of the Rental Packages - is mandatory to continue the use of the software.</t>
  </si>
  <si>
    <t>This subscription provides you with the following benefits</t>
  </si>
  <si>
    <t>See Support Policy for further information.</t>
  </si>
  <si>
    <r>
      <t>Network license:</t>
    </r>
    <r>
      <rPr>
        <sz val="11"/>
        <color theme="1"/>
        <rFont val="Calibri"/>
        <family val="2"/>
        <scheme val="minor"/>
      </rPr>
      <t xml:space="preserve"> you can install onto your server, then onto as many PCs in the office as you like but only the number of users purchased can be in the programme at the same time.</t>
    </r>
  </si>
  <si>
    <r>
      <rPr>
        <b/>
        <sz val="11"/>
        <color theme="1"/>
        <rFont val="Calibri"/>
        <family val="2"/>
        <scheme val="minor"/>
      </rPr>
      <t>Forecast 5 Lite</t>
    </r>
    <r>
      <rPr>
        <sz val="11"/>
        <color theme="1"/>
        <rFont val="Calibri"/>
        <family val="2"/>
        <scheme val="minor"/>
      </rPr>
      <t xml:space="preserve"> </t>
    </r>
    <r>
      <rPr>
        <b/>
        <sz val="11"/>
        <color theme="1"/>
        <rFont val="Calibri"/>
        <family val="2"/>
        <scheme val="minor"/>
      </rPr>
      <t>License</t>
    </r>
    <r>
      <rPr>
        <sz val="11"/>
        <color theme="1"/>
        <rFont val="Calibri"/>
        <family val="2"/>
        <scheme val="minor"/>
      </rPr>
      <t>: Limited to 1 forecast only, no consolidations.</t>
    </r>
  </si>
  <si>
    <t>Forecast 5 Lite                   (Note 3)</t>
  </si>
  <si>
    <t>Single User license            (Note 1)</t>
  </si>
  <si>
    <r>
      <t xml:space="preserve">Additional Users: </t>
    </r>
    <r>
      <rPr>
        <sz val="11"/>
        <color theme="1"/>
        <rFont val="Calibri"/>
        <family val="2"/>
        <scheme val="minor"/>
      </rPr>
      <t>Can only be added to a Network license.</t>
    </r>
  </si>
  <si>
    <r>
      <t xml:space="preserve">Laptop License: </t>
    </r>
    <r>
      <rPr>
        <sz val="11"/>
        <color theme="1"/>
        <rFont val="Calibri"/>
        <family val="2"/>
        <scheme val="minor"/>
      </rPr>
      <t>One laptop license available for purchase per full Forecast 5 license.</t>
    </r>
  </si>
  <si>
    <t>Lap top License                 (Note 4)</t>
  </si>
  <si>
    <t>Additional Users               (Note 5)</t>
  </si>
  <si>
    <t>Administrator Pack          (Note 6)</t>
  </si>
  <si>
    <r>
      <t xml:space="preserve">Network installations: </t>
    </r>
    <r>
      <rPr>
        <sz val="11"/>
        <color theme="1"/>
        <rFont val="Calibri"/>
        <family val="2"/>
      </rPr>
      <t>Network installations will be supervised by our own Technical Manager to ensure the correct SQL configuration. This service, depending on time and complexity, will be charged at £125/hr (minimum 1 hour).</t>
    </r>
  </si>
  <si>
    <t>Network                              (Notes 2 &amp; 8)</t>
  </si>
  <si>
    <t>Network Consolidation    (Notes 2 &amp; 8)</t>
  </si>
  <si>
    <t>Please see the Notes 7 &amp; 8</t>
  </si>
  <si>
    <t>Product Purchase Price</t>
  </si>
  <si>
    <r>
      <t xml:space="preserve">   Installation</t>
    </r>
    <r>
      <rPr>
        <sz val="11"/>
        <color theme="4"/>
        <rFont val="Calibri"/>
        <family val="2"/>
        <scheme val="minor"/>
      </rPr>
      <t xml:space="preserve">              </t>
    </r>
    <r>
      <rPr>
        <sz val="11"/>
        <rFont val="Calibri"/>
        <family val="2"/>
        <scheme val="minor"/>
      </rPr>
      <t xml:space="preserve">     (Note 8)</t>
    </r>
  </si>
  <si>
    <t>00/11/2018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</si>
</sst>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quot;/hr&quot;"/>
    <numFmt numFmtId="165" formatCode="dd/mm/yy;@"/>
    <numFmt numFmtId="166"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26"/>
      <color rgb="FF808080"/>
      <name val="Calibri Light"/>
      <family val="2"/>
    </font>
    <font>
      <b/>
      <u/>
      <sz val="11"/>
      <color theme="4"/>
      <name val="Calibri"/>
      <family val="2"/>
      <scheme val="minor"/>
    </font>
    <font>
      <sz val="11"/>
      <name val="Calibri"/>
      <family val="2"/>
      <scheme val="minor"/>
    </font>
    <font>
      <b/>
      <sz val="11"/>
      <color theme="4" tint="-0.499984740745262"/>
      <name val="Cambria"/>
      <family val="1"/>
    </font>
    <font>
      <u/>
      <sz val="11"/>
      <color theme="10"/>
      <name val="Calibri"/>
      <family val="2"/>
      <scheme val="minor"/>
    </font>
    <font>
      <b/>
      <sz val="11"/>
      <color theme="4"/>
      <name val="Calibri"/>
      <family val="2"/>
      <scheme val="minor"/>
    </font>
    <font>
      <b/>
      <sz val="9"/>
      <color theme="4"/>
      <name val="Calibri"/>
      <family val="2"/>
      <scheme val="minor"/>
    </font>
    <font>
      <b/>
      <u/>
      <sz val="11"/>
      <color theme="4" tint="-0.499984740745262"/>
      <name val="Calibri"/>
      <family val="2"/>
      <scheme val="minor"/>
    </font>
    <font>
      <b/>
      <u/>
      <sz val="11"/>
      <color theme="4" tint="-0.499984740745262"/>
      <name val="Cambria"/>
      <family val="1"/>
    </font>
    <font>
      <sz val="11"/>
      <color theme="4"/>
      <name val="Calibri"/>
      <family val="2"/>
      <scheme val="minor"/>
    </font>
    <font>
      <sz val="12"/>
      <color theme="1"/>
      <name val="Calibri"/>
      <family val="2"/>
      <scheme val="minor"/>
    </font>
    <font>
      <b/>
      <sz val="12"/>
      <color theme="1"/>
      <name val="Calibri"/>
      <family val="2"/>
      <scheme val="minor"/>
    </font>
    <font>
      <b/>
      <sz val="12"/>
      <color theme="4"/>
      <name val="Calibri"/>
      <family val="2"/>
      <scheme val="minor"/>
    </font>
    <font>
      <i/>
      <sz val="11"/>
      <color theme="1"/>
      <name val="Calibri"/>
      <family val="2"/>
      <scheme val="minor"/>
    </font>
    <font>
      <sz val="11"/>
      <color theme="1"/>
      <name val="Symbol"/>
      <family val="1"/>
      <charset val="2"/>
    </font>
    <font>
      <sz val="7"/>
      <color theme="1"/>
      <name val="Times New Roman"/>
      <family val="1"/>
    </font>
    <font>
      <b/>
      <sz val="22"/>
      <color theme="4"/>
      <name val="Calibri"/>
      <family val="2"/>
      <scheme val="minor"/>
    </font>
    <font>
      <b/>
      <sz val="11"/>
      <color rgb="FFFFFFFF"/>
      <name val="Arial"/>
      <family val="2"/>
    </font>
    <font>
      <sz val="9"/>
      <color theme="1"/>
      <name val="Calibri"/>
      <family val="2"/>
      <scheme val="minor"/>
    </font>
    <font>
      <b/>
      <sz val="16"/>
      <color theme="1"/>
      <name val="Calibri"/>
      <family val="2"/>
      <scheme val="minor"/>
    </font>
    <font>
      <sz val="9"/>
      <color rgb="FF000000"/>
      <name val="Segoe UI"/>
      <family val="2"/>
    </font>
    <font>
      <sz val="11"/>
      <color theme="10"/>
      <name val="Calibri"/>
      <family val="2"/>
      <scheme val="minor"/>
    </font>
    <font>
      <sz val="11"/>
      <color theme="1"/>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1E90F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0" fontId="7" fillId="0" borderId="0" applyNumberFormat="0" applyFill="0" applyBorder="0" applyAlignment="0" applyProtection="0"/>
    <xf numFmtId="43" fontId="1" fillId="0" borderId="0" applyFont="0" applyFill="0" applyBorder="0" applyAlignment="0" applyProtection="0"/>
  </cellStyleXfs>
  <cellXfs count="219">
    <xf numFmtId="0" fontId="0" fillId="0" borderId="0" xfId="0"/>
    <xf numFmtId="0" fontId="6" fillId="0" borderId="0" xfId="0" applyFont="1" applyBorder="1" applyAlignment="1" applyProtection="1">
      <alignment vertical="center"/>
    </xf>
    <xf numFmtId="0" fontId="0" fillId="0" borderId="0" xfId="0" applyProtection="1">
      <protection locked="0"/>
    </xf>
    <xf numFmtId="0" fontId="0" fillId="0" borderId="0" xfId="0" applyBorder="1" applyProtection="1"/>
    <xf numFmtId="0" fontId="0" fillId="0" borderId="2" xfId="0" applyBorder="1" applyProtection="1"/>
    <xf numFmtId="0" fontId="0" fillId="0" borderId="4" xfId="0" applyBorder="1" applyProtection="1"/>
    <xf numFmtId="0" fontId="0" fillId="0" borderId="0" xfId="0" applyProtection="1"/>
    <xf numFmtId="0" fontId="0" fillId="0" borderId="0" xfId="0" applyBorder="1" applyAlignment="1" applyProtection="1">
      <alignment horizontal="center"/>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0" fillId="0" borderId="0" xfId="0" applyAlignment="1">
      <alignment horizontal="center"/>
    </xf>
    <xf numFmtId="0" fontId="0" fillId="3" borderId="3" xfId="0" applyFill="1" applyBorder="1" applyProtection="1"/>
    <xf numFmtId="0" fontId="0" fillId="3" borderId="0" xfId="0" applyFill="1" applyBorder="1" applyProtection="1"/>
    <xf numFmtId="0" fontId="0" fillId="3" borderId="3" xfId="0" applyFill="1" applyBorder="1" applyAlignment="1" applyProtection="1">
      <alignment horizontal="center"/>
    </xf>
    <xf numFmtId="0" fontId="0" fillId="3" borderId="0" xfId="0" applyFill="1" applyBorder="1" applyAlignment="1" applyProtection="1">
      <alignment horizontal="center"/>
    </xf>
    <xf numFmtId="0" fontId="0" fillId="0" borderId="0" xfId="0" applyBorder="1"/>
    <xf numFmtId="0" fontId="0" fillId="3" borderId="2" xfId="0" applyFill="1" applyBorder="1" applyProtection="1"/>
    <xf numFmtId="0" fontId="0" fillId="3" borderId="4" xfId="0" applyFill="1" applyBorder="1" applyProtection="1"/>
    <xf numFmtId="0" fontId="2" fillId="0" borderId="4" xfId="0" applyFont="1" applyBorder="1" applyProtection="1"/>
    <xf numFmtId="0" fontId="4" fillId="0" borderId="4" xfId="0" applyFont="1" applyBorder="1" applyAlignment="1" applyProtection="1">
      <alignment horizontal="center" vertical="center"/>
    </xf>
    <xf numFmtId="10" fontId="0" fillId="0" borderId="0" xfId="0" applyNumberFormat="1" applyProtection="1">
      <protection locked="0"/>
    </xf>
    <xf numFmtId="4" fontId="0" fillId="0" borderId="0" xfId="0" applyNumberFormat="1" applyBorder="1" applyProtection="1">
      <protection hidden="1"/>
    </xf>
    <xf numFmtId="0" fontId="0" fillId="0" borderId="14" xfId="0" applyBorder="1" applyProtection="1">
      <protection locked="0"/>
    </xf>
    <xf numFmtId="0" fontId="6" fillId="0" borderId="4" xfId="0" applyFont="1" applyBorder="1" applyAlignment="1" applyProtection="1">
      <alignment vertical="center"/>
    </xf>
    <xf numFmtId="0" fontId="0" fillId="0" borderId="4" xfId="0" applyBorder="1" applyAlignment="1" applyProtection="1">
      <alignment horizontal="left" indent="1"/>
    </xf>
    <xf numFmtId="0" fontId="8" fillId="0" borderId="4" xfId="0" applyFont="1" applyBorder="1" applyAlignment="1" applyProtection="1">
      <alignment horizontal="center" vertical="center"/>
    </xf>
    <xf numFmtId="43" fontId="0" fillId="0" borderId="0" xfId="2" applyFont="1" applyAlignment="1">
      <alignment horizontal="center"/>
    </xf>
    <xf numFmtId="43" fontId="0" fillId="0" borderId="0" xfId="2" applyFont="1" applyAlignment="1" applyProtection="1">
      <alignment horizontal="center"/>
      <protection locked="0"/>
    </xf>
    <xf numFmtId="43" fontId="0" fillId="0" borderId="0" xfId="2" applyFont="1" applyAlignment="1" applyProtection="1">
      <alignment horizontal="center"/>
    </xf>
    <xf numFmtId="0" fontId="6" fillId="0" borderId="0" xfId="0" quotePrefix="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7" fillId="0" borderId="0" xfId="1" applyBorder="1" applyAlignment="1" applyProtection="1">
      <alignment horizontal="center" wrapText="1"/>
    </xf>
    <xf numFmtId="0" fontId="6" fillId="0" borderId="0" xfId="0" applyFont="1" applyBorder="1" applyAlignment="1" applyProtection="1">
      <alignment vertical="center" wrapText="1"/>
    </xf>
    <xf numFmtId="0" fontId="0" fillId="2" borderId="8" xfId="0"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20" xfId="0" applyFont="1" applyBorder="1" applyAlignment="1" applyProtection="1">
      <alignment horizontal="right" vertical="center" wrapText="1"/>
    </xf>
    <xf numFmtId="0" fontId="6" fillId="0" borderId="12" xfId="0" quotePrefix="1" applyFont="1" applyFill="1" applyBorder="1" applyAlignment="1" applyProtection="1">
      <alignment vertical="center"/>
      <protection locked="0"/>
    </xf>
    <xf numFmtId="0" fontId="6" fillId="2" borderId="1" xfId="0" quotePrefix="1" applyFont="1" applyFill="1" applyBorder="1" applyAlignment="1" applyProtection="1">
      <alignment vertical="center"/>
      <protection locked="0"/>
    </xf>
    <xf numFmtId="0" fontId="9" fillId="0" borderId="0" xfId="0" quotePrefix="1" applyFont="1" applyBorder="1" applyAlignment="1" applyProtection="1">
      <alignment horizontal="left" vertical="center" wrapText="1"/>
    </xf>
    <xf numFmtId="0" fontId="13" fillId="0" borderId="0" xfId="0" applyFont="1" applyBorder="1" applyProtection="1"/>
    <xf numFmtId="0" fontId="13" fillId="0" borderId="0" xfId="0" applyFont="1" applyBorder="1" applyAlignment="1" applyProtection="1">
      <alignment horizontal="center"/>
    </xf>
    <xf numFmtId="0" fontId="14" fillId="0" borderId="0" xfId="0" applyFont="1" applyBorder="1" applyProtection="1"/>
    <xf numFmtId="0" fontId="15" fillId="0" borderId="4" xfId="0" applyFont="1" applyBorder="1" applyAlignment="1" applyProtection="1">
      <alignment vertical="center"/>
    </xf>
    <xf numFmtId="0" fontId="0" fillId="0" borderId="8" xfId="0" applyBorder="1" applyAlignment="1" applyProtection="1">
      <alignment horizontal="center"/>
      <protection hidden="1"/>
    </xf>
    <xf numFmtId="164" fontId="5" fillId="0" borderId="11" xfId="0" applyNumberFormat="1" applyFont="1" applyBorder="1" applyProtection="1"/>
    <xf numFmtId="0" fontId="0" fillId="0" borderId="0" xfId="0" quotePrefix="1"/>
    <xf numFmtId="43" fontId="0" fillId="0" borderId="0" xfId="2" applyFont="1"/>
    <xf numFmtId="0" fontId="7" fillId="0" borderId="0" xfId="1" applyBorder="1" applyAlignment="1" applyProtection="1">
      <alignment horizontal="left" wrapText="1"/>
    </xf>
    <xf numFmtId="0" fontId="6" fillId="0" borderId="20" xfId="0" applyFont="1" applyBorder="1" applyAlignment="1" applyProtection="1">
      <alignment horizontal="center" vertical="center" wrapText="1"/>
    </xf>
    <xf numFmtId="38" fontId="0" fillId="0" borderId="6" xfId="0" applyNumberFormat="1" applyBorder="1" applyAlignment="1">
      <alignment horizontal="center" vertical="center" wrapText="1"/>
    </xf>
    <xf numFmtId="38" fontId="0" fillId="0" borderId="0" xfId="0" applyNumberFormat="1" applyBorder="1" applyAlignment="1">
      <alignment horizontal="center" vertical="center" wrapText="1"/>
    </xf>
    <xf numFmtId="4" fontId="0" fillId="0" borderId="1" xfId="0" applyNumberFormat="1" applyBorder="1" applyProtection="1">
      <protection hidden="1"/>
    </xf>
    <xf numFmtId="0" fontId="0" fillId="0" borderId="25" xfId="0" applyBorder="1"/>
    <xf numFmtId="10" fontId="10" fillId="0" borderId="0" xfId="0" applyNumberFormat="1" applyFont="1" applyFill="1" applyBorder="1" applyAlignment="1" applyProtection="1">
      <alignment horizontal="center"/>
    </xf>
    <xf numFmtId="4" fontId="5" fillId="0" borderId="20" xfId="0" applyNumberFormat="1" applyFont="1" applyBorder="1" applyAlignment="1" applyProtection="1">
      <protection hidden="1"/>
    </xf>
    <xf numFmtId="0" fontId="16" fillId="0" borderId="6" xfId="0" applyFont="1" applyBorder="1" applyAlignment="1">
      <alignment vertical="center" wrapText="1"/>
    </xf>
    <xf numFmtId="16" fontId="5" fillId="0" borderId="10" xfId="0" quotePrefix="1" applyNumberFormat="1" applyFont="1" applyBorder="1" applyProtection="1"/>
    <xf numFmtId="17" fontId="5" fillId="0" borderId="10" xfId="0" quotePrefix="1" applyNumberFormat="1" applyFont="1" applyBorder="1" applyProtection="1"/>
    <xf numFmtId="0" fontId="0" fillId="0" borderId="10" xfId="0" applyBorder="1" applyProtection="1"/>
    <xf numFmtId="0" fontId="0" fillId="0" borderId="0" xfId="0" applyFill="1" applyBorder="1" applyAlignment="1" applyProtection="1">
      <alignment horizontal="center"/>
      <protection hidden="1"/>
    </xf>
    <xf numFmtId="0" fontId="6" fillId="0" borderId="26" xfId="0" applyFont="1" applyBorder="1" applyAlignment="1" applyProtection="1">
      <alignment horizontal="center" vertical="center"/>
    </xf>
    <xf numFmtId="0" fontId="0" fillId="0" borderId="27" xfId="0" applyFill="1" applyBorder="1" applyAlignment="1" applyProtection="1">
      <alignment horizontal="center"/>
      <protection hidden="1"/>
    </xf>
    <xf numFmtId="4" fontId="5" fillId="0" borderId="20" xfId="0" applyNumberFormat="1" applyFont="1" applyBorder="1" applyAlignment="1" applyProtection="1">
      <alignment horizontal="right"/>
    </xf>
    <xf numFmtId="4" fontId="5" fillId="0" borderId="0" xfId="0" applyNumberFormat="1" applyFont="1" applyFill="1" applyBorder="1" applyProtection="1"/>
    <xf numFmtId="0" fontId="0" fillId="0" borderId="0" xfId="0" applyBorder="1" applyProtection="1">
      <protection hidden="1"/>
    </xf>
    <xf numFmtId="0" fontId="0" fillId="0" borderId="0" xfId="0" applyAlignment="1">
      <alignment vertical="center"/>
    </xf>
    <xf numFmtId="0" fontId="17" fillId="0" borderId="0" xfId="0" applyFont="1" applyAlignment="1">
      <alignment horizontal="left" vertical="center" indent="5"/>
    </xf>
    <xf numFmtId="0" fontId="2" fillId="0" borderId="0" xfId="0" applyFont="1" applyAlignment="1">
      <alignment vertical="center"/>
    </xf>
    <xf numFmtId="4" fontId="5" fillId="0" borderId="0" xfId="0" applyNumberFormat="1" applyFont="1" applyBorder="1" applyProtection="1"/>
    <xf numFmtId="0" fontId="19" fillId="0" borderId="0" xfId="0" applyFont="1" applyBorder="1" applyAlignment="1" applyProtection="1">
      <alignment vertical="center"/>
    </xf>
    <xf numFmtId="0" fontId="0" fillId="3" borderId="29" xfId="0" applyFill="1" applyBorder="1" applyProtection="1"/>
    <xf numFmtId="0" fontId="0" fillId="3" borderId="31" xfId="0" applyFill="1" applyBorder="1" applyProtection="1"/>
    <xf numFmtId="0" fontId="0" fillId="3" borderId="31" xfId="0" applyFill="1" applyBorder="1" applyAlignment="1" applyProtection="1">
      <alignment horizontal="center"/>
    </xf>
    <xf numFmtId="0" fontId="0" fillId="3" borderId="30" xfId="0" applyFill="1" applyBorder="1" applyProtection="1"/>
    <xf numFmtId="0" fontId="0" fillId="0" borderId="32" xfId="0" applyBorder="1"/>
    <xf numFmtId="0" fontId="0" fillId="0" borderId="30" xfId="0" applyBorder="1" applyProtection="1"/>
    <xf numFmtId="0" fontId="6" fillId="0" borderId="30" xfId="0" applyFont="1" applyBorder="1" applyAlignment="1" applyProtection="1">
      <alignment vertical="center"/>
    </xf>
    <xf numFmtId="0" fontId="2" fillId="0" borderId="30" xfId="0" applyFont="1" applyBorder="1" applyProtection="1"/>
    <xf numFmtId="165" fontId="6" fillId="2" borderId="1" xfId="0" quotePrefix="1" applyNumberFormat="1" applyFont="1" applyFill="1" applyBorder="1" applyAlignment="1" applyProtection="1">
      <alignment horizontal="left" vertical="center"/>
      <protection locked="0"/>
    </xf>
    <xf numFmtId="0" fontId="0" fillId="0" borderId="32" xfId="0" applyBorder="1" applyProtection="1">
      <protection locked="0"/>
    </xf>
    <xf numFmtId="0" fontId="6" fillId="2" borderId="21" xfId="0" quotePrefix="1" applyFont="1" applyFill="1" applyBorder="1" applyAlignment="1" applyProtection="1">
      <alignment horizontal="left" vertical="center"/>
      <protection locked="0"/>
    </xf>
    <xf numFmtId="0" fontId="2" fillId="0" borderId="32" xfId="0" applyFont="1" applyBorder="1" applyProtection="1">
      <protection locked="0"/>
    </xf>
    <xf numFmtId="0" fontId="6" fillId="0" borderId="32" xfId="0" applyFont="1" applyBorder="1" applyAlignment="1" applyProtection="1">
      <alignment horizontal="center" vertical="center" wrapText="1"/>
    </xf>
    <xf numFmtId="0" fontId="0" fillId="5" borderId="33" xfId="0" applyFill="1" applyBorder="1" applyAlignment="1">
      <alignment vertical="center" wrapText="1"/>
    </xf>
    <xf numFmtId="4" fontId="0" fillId="0" borderId="34" xfId="0" applyNumberFormat="1" applyBorder="1" applyProtection="1">
      <protection hidden="1"/>
    </xf>
    <xf numFmtId="4" fontId="0" fillId="0" borderId="7" xfId="0" applyNumberFormat="1" applyBorder="1" applyProtection="1">
      <protection hidden="1"/>
    </xf>
    <xf numFmtId="0" fontId="0" fillId="5" borderId="17" xfId="0" applyFill="1" applyBorder="1" applyAlignment="1">
      <alignment vertical="center" wrapText="1"/>
    </xf>
    <xf numFmtId="4" fontId="0" fillId="0" borderId="35" xfId="0" applyNumberFormat="1" applyBorder="1" applyProtection="1">
      <protection hidden="1"/>
    </xf>
    <xf numFmtId="0" fontId="0" fillId="0" borderId="30" xfId="0" applyBorder="1"/>
    <xf numFmtId="4" fontId="0" fillId="0" borderId="32" xfId="0" applyNumberFormat="1" applyBorder="1" applyProtection="1">
      <protection hidden="1"/>
    </xf>
    <xf numFmtId="0" fontId="5" fillId="0" borderId="1" xfId="0" applyFont="1" applyBorder="1" applyAlignment="1" applyProtection="1">
      <alignment horizontal="left" indent="2"/>
    </xf>
    <xf numFmtId="0" fontId="5" fillId="0" borderId="1" xfId="0" applyFont="1" applyBorder="1" applyAlignment="1" applyProtection="1">
      <alignment horizontal="left" vertical="top"/>
    </xf>
    <xf numFmtId="0" fontId="0" fillId="0" borderId="1" xfId="0" applyBorder="1" applyAlignment="1" applyProtection="1">
      <alignment horizontal="left"/>
    </xf>
    <xf numFmtId="43" fontId="0" fillId="0" borderId="32" xfId="2" applyFont="1" applyBorder="1" applyProtection="1">
      <protection hidden="1"/>
    </xf>
    <xf numFmtId="0" fontId="0" fillId="0" borderId="32" xfId="0" applyBorder="1" applyProtection="1">
      <protection hidden="1"/>
    </xf>
    <xf numFmtId="0" fontId="16" fillId="0" borderId="0" xfId="0" applyFont="1" applyBorder="1" applyAlignment="1">
      <alignment vertical="center" wrapText="1"/>
    </xf>
    <xf numFmtId="0" fontId="8" fillId="0" borderId="30" xfId="0" applyFont="1" applyBorder="1" applyAlignment="1" applyProtection="1">
      <alignment horizontal="center" vertical="center"/>
    </xf>
    <xf numFmtId="4" fontId="0" fillId="0" borderId="32" xfId="0" applyNumberFormat="1" applyBorder="1"/>
    <xf numFmtId="4" fontId="0" fillId="0" borderId="32" xfId="0" applyNumberFormat="1" applyFill="1" applyBorder="1" applyProtection="1">
      <protection hidden="1"/>
    </xf>
    <xf numFmtId="166" fontId="0" fillId="0" borderId="36" xfId="0" applyNumberFormat="1" applyBorder="1" applyProtection="1">
      <protection hidden="1"/>
    </xf>
    <xf numFmtId="0" fontId="19" fillId="0" borderId="30" xfId="0" applyFont="1" applyBorder="1" applyAlignment="1" applyProtection="1">
      <alignment vertical="center"/>
    </xf>
    <xf numFmtId="0" fontId="13" fillId="0" borderId="32" xfId="0" applyFont="1" applyBorder="1" applyProtection="1">
      <protection locked="0"/>
    </xf>
    <xf numFmtId="0" fontId="9" fillId="0" borderId="30" xfId="0" quotePrefix="1" applyFont="1" applyBorder="1" applyAlignment="1" applyProtection="1">
      <alignment horizontal="left" vertical="center" wrapText="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43" fontId="0" fillId="0" borderId="0" xfId="2" applyFont="1" applyBorder="1"/>
    <xf numFmtId="0" fontId="0" fillId="0" borderId="0" xfId="0" applyFill="1" applyBorder="1" applyAlignment="1" applyProtection="1">
      <alignment horizontal="center"/>
      <protection locked="0"/>
    </xf>
    <xf numFmtId="0" fontId="0" fillId="0" borderId="0" xfId="0" applyFill="1"/>
    <xf numFmtId="0" fontId="0" fillId="0" borderId="13" xfId="0" applyBorder="1" applyProtection="1"/>
    <xf numFmtId="0" fontId="0" fillId="0" borderId="14" xfId="0" applyBorder="1" applyProtection="1"/>
    <xf numFmtId="0" fontId="6" fillId="0" borderId="0" xfId="0" quotePrefix="1" applyFont="1" applyFill="1" applyBorder="1" applyAlignment="1" applyProtection="1">
      <alignment horizontal="center" vertical="center"/>
    </xf>
    <xf numFmtId="0" fontId="2" fillId="0" borderId="14" xfId="0" applyFont="1" applyBorder="1" applyProtection="1"/>
    <xf numFmtId="0" fontId="6" fillId="0" borderId="20" xfId="0" quotePrefix="1" applyFont="1" applyFill="1" applyBorder="1" applyAlignment="1" applyProtection="1">
      <alignment vertical="center"/>
    </xf>
    <xf numFmtId="0" fontId="0" fillId="0" borderId="14" xfId="0" applyBorder="1" applyAlignment="1" applyProtection="1">
      <alignment horizontal="right"/>
    </xf>
    <xf numFmtId="0" fontId="2" fillId="0" borderId="14"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0" fillId="0" borderId="19" xfId="0" applyBorder="1" applyAlignment="1" applyProtection="1">
      <alignment vertical="center" wrapText="1"/>
    </xf>
    <xf numFmtId="0" fontId="0" fillId="0" borderId="37" xfId="0" applyBorder="1" applyAlignment="1" applyProtection="1">
      <alignment vertical="center" wrapText="1"/>
    </xf>
    <xf numFmtId="0" fontId="0" fillId="0" borderId="28" xfId="0" applyBorder="1" applyAlignment="1" applyProtection="1">
      <alignment vertical="center" wrapText="1"/>
    </xf>
    <xf numFmtId="0" fontId="0" fillId="0" borderId="14" xfId="0" applyBorder="1" applyAlignment="1" applyProtection="1">
      <alignment vertical="center" wrapText="1"/>
    </xf>
    <xf numFmtId="0" fontId="0" fillId="0" borderId="6" xfId="0" applyBorder="1" applyAlignment="1" applyProtection="1">
      <alignment vertical="center" wrapText="1"/>
    </xf>
    <xf numFmtId="0" fontId="0" fillId="0" borderId="40" xfId="0" applyBorder="1" applyAlignment="1" applyProtection="1">
      <alignment vertical="center" wrapText="1"/>
    </xf>
    <xf numFmtId="0" fontId="0" fillId="0" borderId="42" xfId="0" applyBorder="1" applyAlignment="1" applyProtection="1">
      <alignment vertical="center" wrapText="1"/>
    </xf>
    <xf numFmtId="0" fontId="0" fillId="0" borderId="43" xfId="0" applyBorder="1" applyAlignment="1" applyProtection="1">
      <alignment vertical="center" wrapText="1"/>
    </xf>
    <xf numFmtId="0" fontId="0" fillId="0" borderId="0" xfId="0" applyBorder="1" applyAlignment="1" applyProtection="1">
      <alignment vertical="center" wrapText="1"/>
    </xf>
    <xf numFmtId="43" fontId="23" fillId="0" borderId="28" xfId="2" applyFont="1" applyBorder="1" applyProtection="1"/>
    <xf numFmtId="4" fontId="0" fillId="0" borderId="9" xfId="0" applyNumberFormat="1" applyBorder="1" applyProtection="1"/>
    <xf numFmtId="4" fontId="0" fillId="0" borderId="14" xfId="0" applyNumberFormat="1" applyBorder="1" applyProtection="1"/>
    <xf numFmtId="4" fontId="13" fillId="0" borderId="14" xfId="0" applyNumberFormat="1" applyFont="1" applyBorder="1" applyProtection="1"/>
    <xf numFmtId="166" fontId="13" fillId="0" borderId="18" xfId="0" applyNumberFormat="1" applyFont="1" applyBorder="1" applyProtection="1"/>
    <xf numFmtId="0" fontId="20" fillId="6" borderId="0" xfId="0" applyFont="1" applyFill="1" applyBorder="1" applyAlignment="1" applyProtection="1">
      <alignment horizontal="center" vertical="center" wrapText="1"/>
    </xf>
    <xf numFmtId="0" fontId="20" fillId="6" borderId="14" xfId="0" applyFont="1" applyFill="1" applyBorder="1" applyAlignment="1" applyProtection="1">
      <alignment horizontal="center" vertical="center" wrapText="1"/>
    </xf>
    <xf numFmtId="0" fontId="0" fillId="0" borderId="38" xfId="0" applyBorder="1" applyProtection="1"/>
    <xf numFmtId="0" fontId="0" fillId="0" borderId="39" xfId="0" applyBorder="1" applyAlignment="1" applyProtection="1">
      <alignment vertical="center" wrapText="1"/>
    </xf>
    <xf numFmtId="0" fontId="22" fillId="0" borderId="4" xfId="0" applyFont="1" applyBorder="1" applyProtection="1"/>
    <xf numFmtId="0" fontId="0" fillId="0" borderId="0" xfId="0" applyBorder="1" applyAlignment="1" applyProtection="1">
      <alignment horizontal="right"/>
    </xf>
    <xf numFmtId="0" fontId="22" fillId="0" borderId="4" xfId="0" applyFont="1" applyFill="1" applyBorder="1" applyProtection="1"/>
    <xf numFmtId="0" fontId="0" fillId="0" borderId="0" xfId="0" applyBorder="1" applyProtection="1">
      <protection locked="0"/>
    </xf>
    <xf numFmtId="0" fontId="0" fillId="0" borderId="13" xfId="0" applyBorder="1" applyProtection="1">
      <protection hidden="1"/>
    </xf>
    <xf numFmtId="0" fontId="0" fillId="0" borderId="4" xfId="0" applyBorder="1" applyProtection="1">
      <protection hidden="1"/>
    </xf>
    <xf numFmtId="0" fontId="0" fillId="0" borderId="1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19" xfId="0" applyBorder="1" applyProtection="1">
      <protection hidden="1"/>
    </xf>
    <xf numFmtId="0" fontId="0" fillId="0" borderId="28" xfId="0" applyFill="1" applyBorder="1" applyAlignment="1" applyProtection="1">
      <alignment horizontal="center"/>
    </xf>
    <xf numFmtId="164" fontId="5" fillId="0" borderId="20" xfId="0" applyNumberFormat="1" applyFont="1" applyBorder="1" applyProtection="1"/>
    <xf numFmtId="4" fontId="0" fillId="0" borderId="22" xfId="0" applyNumberFormat="1" applyBorder="1" applyProtection="1"/>
    <xf numFmtId="4" fontId="5" fillId="0" borderId="41" xfId="0" applyNumberFormat="1" applyFont="1" applyBorder="1" applyAlignment="1" applyProtection="1">
      <alignment horizontal="left"/>
    </xf>
    <xf numFmtId="4" fontId="0" fillId="0" borderId="44" xfId="0" applyNumberFormat="1" applyBorder="1" applyProtection="1"/>
    <xf numFmtId="43" fontId="0" fillId="0" borderId="14" xfId="2" applyFont="1" applyBorder="1" applyAlignment="1" applyProtection="1"/>
    <xf numFmtId="0" fontId="0" fillId="0" borderId="2" xfId="0"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7" borderId="13" xfId="0" applyFill="1" applyBorder="1" applyProtection="1">
      <protection locked="0"/>
    </xf>
    <xf numFmtId="0" fontId="0" fillId="0" borderId="19" xfId="0" applyBorder="1" applyProtection="1">
      <protection locked="0"/>
    </xf>
    <xf numFmtId="0" fontId="0" fillId="0" borderId="0" xfId="0" applyFill="1" applyBorder="1" applyProtection="1"/>
    <xf numFmtId="0" fontId="24" fillId="0" borderId="0" xfId="1" applyFont="1" applyAlignment="1">
      <alignment vertical="center"/>
    </xf>
    <xf numFmtId="0" fontId="0" fillId="0" borderId="0" xfId="0" applyAlignment="1">
      <alignment horizontal="left"/>
    </xf>
    <xf numFmtId="0" fontId="2" fillId="0" borderId="0" xfId="0" applyFont="1" applyAlignment="1">
      <alignment horizontal="left" vertical="center" wrapText="1"/>
    </xf>
    <xf numFmtId="0" fontId="0" fillId="5" borderId="33" xfId="0" applyFill="1" applyBorder="1" applyAlignment="1">
      <alignment vertical="top" wrapText="1"/>
    </xf>
    <xf numFmtId="164" fontId="5" fillId="0" borderId="1" xfId="0" applyNumberFormat="1" applyFont="1" applyBorder="1" applyAlignment="1" applyProtection="1">
      <alignment horizontal="center"/>
    </xf>
    <xf numFmtId="164" fontId="5" fillId="0" borderId="26" xfId="0" applyNumberFormat="1" applyFont="1" applyBorder="1" applyAlignment="1" applyProtection="1">
      <alignment horizontal="center"/>
    </xf>
    <xf numFmtId="4" fontId="5" fillId="0" borderId="0" xfId="0" applyNumberFormat="1" applyFont="1" applyBorder="1" applyAlignment="1" applyProtection="1">
      <alignment horizontal="center"/>
    </xf>
    <xf numFmtId="0" fontId="2" fillId="0" borderId="0" xfId="0" applyFont="1" applyBorder="1" applyAlignment="1">
      <alignment horizontal="center"/>
    </xf>
    <xf numFmtId="2" fontId="0" fillId="0" borderId="26" xfId="0" applyNumberFormat="1" applyBorder="1" applyAlignment="1" applyProtection="1">
      <alignment horizontal="center"/>
      <protection hidden="1"/>
    </xf>
    <xf numFmtId="2" fontId="0" fillId="0" borderId="27"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0" fontId="19" fillId="0" borderId="4" xfId="0" applyFont="1" applyBorder="1" applyAlignment="1" applyProtection="1">
      <alignment vertical="center"/>
      <protection locked="0"/>
    </xf>
    <xf numFmtId="0" fontId="13" fillId="0" borderId="0" xfId="0" applyFont="1" applyBorder="1" applyProtection="1">
      <protection locked="0"/>
    </xf>
    <xf numFmtId="0" fontId="0" fillId="0" borderId="4" xfId="0" applyBorder="1"/>
    <xf numFmtId="0" fontId="6" fillId="0" borderId="4" xfId="0" quotePrefix="1" applyFont="1" applyFill="1" applyBorder="1" applyAlignment="1" applyProtection="1">
      <alignment horizontal="center" vertical="center"/>
    </xf>
    <xf numFmtId="0" fontId="6" fillId="0" borderId="38" xfId="0" applyFont="1" applyBorder="1" applyAlignment="1" applyProtection="1">
      <alignment vertical="center"/>
    </xf>
    <xf numFmtId="0" fontId="2" fillId="0" borderId="38" xfId="0" applyFont="1" applyBorder="1" applyProtection="1"/>
    <xf numFmtId="0" fontId="6" fillId="2" borderId="45" xfId="0" quotePrefix="1" applyFont="1" applyFill="1" applyBorder="1" applyAlignment="1" applyProtection="1">
      <alignment vertical="center"/>
      <protection locked="0"/>
    </xf>
    <xf numFmtId="0" fontId="6" fillId="2" borderId="48" xfId="0" quotePrefix="1" applyFont="1" applyFill="1" applyBorder="1" applyAlignment="1" applyProtection="1">
      <alignment vertical="center"/>
      <protection locked="0"/>
    </xf>
    <xf numFmtId="0" fontId="0" fillId="0" borderId="6" xfId="0" applyBorder="1" applyProtection="1"/>
    <xf numFmtId="0" fontId="6" fillId="2" borderId="37" xfId="0" quotePrefix="1" applyFont="1" applyFill="1" applyBorder="1" applyAlignment="1" applyProtection="1">
      <alignment vertical="center"/>
      <protection locked="0"/>
    </xf>
    <xf numFmtId="0" fontId="11" fillId="2" borderId="45" xfId="0" quotePrefix="1" applyFont="1" applyFill="1" applyBorder="1" applyAlignment="1" applyProtection="1">
      <alignment vertical="center"/>
      <protection locked="0"/>
    </xf>
    <xf numFmtId="0" fontId="0" fillId="0" borderId="3" xfId="0" applyBorder="1" applyProtection="1"/>
    <xf numFmtId="0" fontId="7" fillId="0" borderId="0" xfId="1"/>
    <xf numFmtId="165" fontId="6" fillId="2" borderId="9" xfId="0" quotePrefix="1" applyNumberFormat="1" applyFont="1" applyFill="1" applyBorder="1" applyAlignment="1" applyProtection="1">
      <alignment horizontal="left" vertical="center"/>
      <protection locked="0"/>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1" xfId="0" applyFont="1" applyBorder="1" applyAlignment="1" applyProtection="1">
      <alignment horizontal="center" vertical="center"/>
    </xf>
    <xf numFmtId="0" fontId="0" fillId="4" borderId="30"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32"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7" fillId="0" borderId="0" xfId="1" applyBorder="1" applyAlignment="1" applyProtection="1">
      <alignment horizontal="left" wrapText="1"/>
    </xf>
    <xf numFmtId="0" fontId="6" fillId="2" borderId="11" xfId="0" quotePrefix="1" applyFont="1" applyFill="1" applyBorder="1" applyAlignment="1" applyProtection="1">
      <alignment horizontal="left" vertical="center"/>
      <protection locked="0"/>
    </xf>
    <xf numFmtId="0" fontId="6" fillId="2" borderId="21" xfId="0" quotePrefix="1" applyFont="1" applyFill="1" applyBorder="1" applyAlignment="1" applyProtection="1">
      <alignment horizontal="left" vertical="center"/>
      <protection locked="0"/>
    </xf>
    <xf numFmtId="0" fontId="6" fillId="2" borderId="15" xfId="0" quotePrefix="1" applyFont="1" applyFill="1" applyBorder="1" applyAlignment="1" applyProtection="1">
      <alignment horizontal="center" vertical="center"/>
      <protection locked="0"/>
    </xf>
    <xf numFmtId="0" fontId="6" fillId="2" borderId="16" xfId="0" quotePrefix="1" applyFont="1" applyFill="1" applyBorder="1" applyAlignment="1" applyProtection="1">
      <alignment horizontal="center" vertical="center"/>
      <protection locked="0"/>
    </xf>
    <xf numFmtId="0" fontId="6" fillId="2" borderId="46" xfId="0" quotePrefix="1" applyFont="1" applyFill="1" applyBorder="1" applyAlignment="1" applyProtection="1">
      <alignment horizontal="center" vertical="center"/>
      <protection locked="0"/>
    </xf>
    <xf numFmtId="0" fontId="6" fillId="2" borderId="47" xfId="0" quotePrefix="1" applyFont="1" applyFill="1" applyBorder="1" applyAlignment="1" applyProtection="1">
      <alignment horizontal="center" vertical="center"/>
      <protection locked="0"/>
    </xf>
    <xf numFmtId="0" fontId="21" fillId="0" borderId="2" xfId="0" applyFont="1" applyFill="1" applyBorder="1" applyAlignment="1" applyProtection="1">
      <alignment horizontal="left" vertical="center"/>
      <protection hidden="1"/>
    </xf>
    <xf numFmtId="0" fontId="21" fillId="0" borderId="3" xfId="0" applyFont="1" applyFill="1" applyBorder="1" applyAlignment="1" applyProtection="1">
      <alignment horizontal="left" vertical="center"/>
      <protection hidden="1"/>
    </xf>
    <xf numFmtId="0" fontId="3" fillId="0" borderId="1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4" borderId="4"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6" fillId="0" borderId="24" xfId="0" applyFont="1" applyBorder="1" applyAlignment="1" applyProtection="1">
      <alignment horizontal="left" vertical="center"/>
    </xf>
    <xf numFmtId="0" fontId="6" fillId="0" borderId="20" xfId="0" applyFont="1" applyBorder="1" applyAlignment="1" applyProtection="1">
      <alignment horizontal="left" vertical="center"/>
    </xf>
    <xf numFmtId="0" fontId="5" fillId="0" borderId="15" xfId="0" applyFont="1" applyBorder="1" applyAlignment="1" applyProtection="1">
      <alignment horizontal="left" vertical="top"/>
    </xf>
    <xf numFmtId="0" fontId="5" fillId="0" borderId="11" xfId="0" applyFont="1" applyBorder="1" applyAlignment="1" applyProtection="1">
      <alignment horizontal="left" vertical="top"/>
    </xf>
    <xf numFmtId="0" fontId="0" fillId="0" borderId="15" xfId="0" applyBorder="1" applyAlignment="1" applyProtection="1">
      <alignment horizontal="left"/>
    </xf>
    <xf numFmtId="0" fontId="0" fillId="0" borderId="11" xfId="0" applyBorder="1" applyAlignment="1" applyProtection="1">
      <alignment horizontal="left"/>
    </xf>
    <xf numFmtId="0" fontId="0" fillId="0" borderId="0" xfId="0" applyAlignment="1">
      <alignment horizontal="left"/>
    </xf>
    <xf numFmtId="0" fontId="2" fillId="0" borderId="0" xfId="0" applyFont="1" applyAlignment="1">
      <alignment horizontal="lef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List" dx="26" fmlaLink="K26" fmlaRange="$I$26:$I$29"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241521</xdr:colOff>
      <xdr:row>16</xdr:row>
      <xdr:rowOff>20558</xdr:rowOff>
    </xdr:from>
    <xdr:to>
      <xdr:col>8</xdr:col>
      <xdr:colOff>559147</xdr:colOff>
      <xdr:row>17</xdr:row>
      <xdr:rowOff>132972</xdr:rowOff>
    </xdr:to>
    <xdr:sp macro="" textlink="">
      <xdr:nvSpPr>
        <xdr:cNvPr id="1025" name="AutoShape 1" descr="resource://skype_ff_extension-at-jetpack/skype_ff_extension/data/call_skype_logo.pn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295679" y="3274147"/>
          <a:ext cx="317626" cy="3010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1680644</xdr:colOff>
      <xdr:row>0</xdr:row>
      <xdr:rowOff>85160</xdr:rowOff>
    </xdr:from>
    <xdr:to>
      <xdr:col>4</xdr:col>
      <xdr:colOff>865417</xdr:colOff>
      <xdr:row>4</xdr:row>
      <xdr:rowOff>94843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0019" y="85160"/>
          <a:ext cx="3036683" cy="771683"/>
        </a:xfrm>
        <a:prstGeom prst="rect">
          <a:avLst/>
        </a:prstGeom>
      </xdr:spPr>
    </xdr:pic>
    <xdr:clientData/>
  </xdr:twoCellAnchor>
  <xdr:twoCellAnchor editAs="oneCell">
    <xdr:from>
      <xdr:col>22</xdr:col>
      <xdr:colOff>59052</xdr:colOff>
      <xdr:row>7</xdr:row>
      <xdr:rowOff>75541</xdr:rowOff>
    </xdr:from>
    <xdr:to>
      <xdr:col>25</xdr:col>
      <xdr:colOff>266700</xdr:colOff>
      <xdr:row>11</xdr:row>
      <xdr:rowOff>159844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51727" y="1647166"/>
          <a:ext cx="2036448" cy="884403"/>
        </a:xfrm>
        <a:prstGeom prst="rect">
          <a:avLst/>
        </a:prstGeom>
      </xdr:spPr>
    </xdr:pic>
    <xdr:clientData/>
  </xdr:twoCellAnchor>
  <xdr:twoCellAnchor editAs="oneCell">
    <xdr:from>
      <xdr:col>1</xdr:col>
      <xdr:colOff>125727</xdr:colOff>
      <xdr:row>0</xdr:row>
      <xdr:rowOff>45720</xdr:rowOff>
    </xdr:from>
    <xdr:to>
      <xdr:col>2</xdr:col>
      <xdr:colOff>0</xdr:colOff>
      <xdr:row>4</xdr:row>
      <xdr:rowOff>168123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327" y="45720"/>
          <a:ext cx="2091693" cy="853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17</xdr:row>
      <xdr:rowOff>20558</xdr:rowOff>
    </xdr:from>
    <xdr:ext cx="317626" cy="302914"/>
    <xdr:sp macro="" textlink="">
      <xdr:nvSpPr>
        <xdr:cNvPr id="2" name="AutoShape 1" descr="resource://skype_ff_extension-at-jetpack/skype_ff_extension/data/call_skype_logo.png">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657600" y="2946638"/>
          <a:ext cx="317626" cy="3029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370004</xdr:colOff>
      <xdr:row>0</xdr:row>
      <xdr:rowOff>38100</xdr:rowOff>
    </xdr:from>
    <xdr:ext cx="3792384" cy="891540"/>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6964" y="38100"/>
          <a:ext cx="3792384" cy="891540"/>
        </a:xfrm>
        <a:prstGeom prst="rect">
          <a:avLst/>
        </a:prstGeom>
      </xdr:spPr>
    </xdr:pic>
    <xdr:clientData/>
  </xdr:oneCellAnchor>
  <xdr:oneCellAnchor>
    <xdr:from>
      <xdr:col>1</xdr:col>
      <xdr:colOff>354326</xdr:colOff>
      <xdr:row>0</xdr:row>
      <xdr:rowOff>20036</xdr:rowOff>
    </xdr:from>
    <xdr:ext cx="2190753" cy="894364"/>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20036"/>
          <a:ext cx="2190753" cy="89436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2103120</xdr:colOff>
          <xdr:row>31</xdr:row>
          <xdr:rowOff>68580</xdr:rowOff>
        </xdr:from>
        <xdr:to>
          <xdr:col>4</xdr:col>
          <xdr:colOff>7620</xdr:colOff>
          <xdr:row>33</xdr:row>
          <xdr:rowOff>121920</xdr:rowOff>
        </xdr:to>
        <xdr:sp macro="" textlink="">
          <xdr:nvSpPr>
            <xdr:cNvPr id="2052" name="List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min@forecast5.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dmin@forecast5.co.uk"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forecast5.freshdesk.com/support/solutions/articles/28000016167-forecast-5-support-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309"/>
  <sheetViews>
    <sheetView showGridLines="0" showZeros="0" tabSelected="1" defaultGridColor="0" colorId="22" zoomScaleNormal="100" zoomScaleSheetLayoutView="100" workbookViewId="0">
      <selection activeCell="B58" sqref="B58"/>
    </sheetView>
  </sheetViews>
  <sheetFormatPr defaultRowHeight="14.4" x14ac:dyDescent="0.3"/>
  <cols>
    <col min="2" max="2" width="32.33203125" customWidth="1"/>
    <col min="3" max="3" width="48.6640625" customWidth="1"/>
    <col min="4" max="4" width="9.44140625" style="10"/>
    <col min="5" max="5" width="18.5546875" customWidth="1"/>
    <col min="6" max="6" width="14.44140625" customWidth="1"/>
    <col min="7" max="7" width="5.88671875" customWidth="1"/>
    <col min="8" max="8" width="19.44140625" style="26" customWidth="1"/>
  </cols>
  <sheetData>
    <row r="1" spans="1:19" x14ac:dyDescent="0.3">
      <c r="A1" s="4"/>
      <c r="B1" s="70"/>
      <c r="C1" s="71"/>
      <c r="D1" s="72"/>
      <c r="E1" s="71"/>
      <c r="F1" s="52"/>
    </row>
    <row r="2" spans="1:19" x14ac:dyDescent="0.3">
      <c r="A2" s="5"/>
      <c r="B2" s="73"/>
      <c r="C2" s="12"/>
      <c r="D2" s="14"/>
      <c r="E2" s="12"/>
      <c r="F2" s="74"/>
    </row>
    <row r="3" spans="1:19" x14ac:dyDescent="0.3">
      <c r="A3" s="5"/>
      <c r="B3" s="73"/>
      <c r="C3" s="12"/>
      <c r="D3" s="14"/>
      <c r="E3" s="12"/>
      <c r="F3" s="74"/>
    </row>
    <row r="4" spans="1:19" x14ac:dyDescent="0.3">
      <c r="A4" s="5"/>
      <c r="B4" s="73"/>
      <c r="C4" s="12"/>
      <c r="D4" s="14"/>
      <c r="E4" s="12"/>
      <c r="F4" s="74"/>
    </row>
    <row r="5" spans="1:19" x14ac:dyDescent="0.3">
      <c r="A5" s="5"/>
      <c r="B5" s="73"/>
      <c r="C5" s="12"/>
      <c r="D5" s="14"/>
      <c r="E5" s="12"/>
      <c r="F5" s="74"/>
    </row>
    <row r="6" spans="1:19" ht="33.6" x14ac:dyDescent="0.3">
      <c r="A6" s="5"/>
      <c r="B6" s="185" t="s">
        <v>27</v>
      </c>
      <c r="C6" s="186"/>
      <c r="D6" s="186"/>
      <c r="E6" s="186"/>
      <c r="F6" s="187"/>
    </row>
    <row r="7" spans="1:19" ht="15" customHeight="1" x14ac:dyDescent="0.3">
      <c r="A7" s="5"/>
      <c r="B7" s="75"/>
      <c r="C7" s="3"/>
      <c r="D7" s="7"/>
      <c r="E7" s="3"/>
      <c r="F7" s="74"/>
    </row>
    <row r="8" spans="1:19" ht="15" customHeight="1" x14ac:dyDescent="0.3">
      <c r="A8" s="5"/>
      <c r="B8" s="76" t="s">
        <v>20</v>
      </c>
      <c r="C8" s="1" t="s">
        <v>2</v>
      </c>
      <c r="D8" s="7"/>
      <c r="E8" s="15"/>
      <c r="F8" s="74"/>
    </row>
    <row r="9" spans="1:19" ht="15" customHeight="1" x14ac:dyDescent="0.3">
      <c r="A9" s="5"/>
      <c r="B9" s="77"/>
      <c r="C9" s="3"/>
      <c r="D9" s="7"/>
      <c r="E9" s="1" t="s">
        <v>0</v>
      </c>
      <c r="F9" s="78" t="s">
        <v>121</v>
      </c>
      <c r="I9" s="161"/>
    </row>
    <row r="10" spans="1:19" ht="15" customHeight="1" x14ac:dyDescent="0.3">
      <c r="A10" s="5"/>
      <c r="B10" s="76" t="s">
        <v>3</v>
      </c>
      <c r="C10" s="1" t="s">
        <v>4</v>
      </c>
      <c r="D10" s="7"/>
      <c r="E10" s="1" t="s">
        <v>18</v>
      </c>
      <c r="F10" s="74"/>
    </row>
    <row r="11" spans="1:19" ht="15" customHeight="1" x14ac:dyDescent="0.3">
      <c r="A11" s="5"/>
      <c r="B11" s="77"/>
      <c r="C11" s="1" t="s">
        <v>5</v>
      </c>
      <c r="D11" s="7"/>
      <c r="E11" s="3"/>
      <c r="F11" s="74"/>
    </row>
    <row r="12" spans="1:19" ht="15" customHeight="1" x14ac:dyDescent="0.3">
      <c r="A12" s="5"/>
      <c r="B12" s="75"/>
      <c r="C12" s="1" t="s">
        <v>6</v>
      </c>
      <c r="D12" s="7"/>
      <c r="E12" s="3"/>
      <c r="F12" s="74"/>
    </row>
    <row r="13" spans="1:19" ht="15" customHeight="1" x14ac:dyDescent="0.3">
      <c r="A13" s="5"/>
      <c r="B13" s="75"/>
      <c r="C13" s="3"/>
      <c r="D13" s="15"/>
      <c r="E13" s="3"/>
      <c r="F13" s="79"/>
      <c r="G13" s="2"/>
      <c r="H13" s="27"/>
      <c r="I13" s="2"/>
      <c r="L13" s="2"/>
      <c r="M13" s="2"/>
      <c r="N13" s="2"/>
      <c r="O13" s="2"/>
      <c r="P13" s="2"/>
      <c r="Q13" s="2"/>
      <c r="R13" s="2"/>
      <c r="S13" s="2"/>
    </row>
    <row r="14" spans="1:19" ht="15" customHeight="1" x14ac:dyDescent="0.3">
      <c r="A14" s="5"/>
      <c r="B14" s="76" t="s">
        <v>1</v>
      </c>
      <c r="C14" s="37"/>
      <c r="D14" s="29" t="s">
        <v>23</v>
      </c>
      <c r="E14" s="195"/>
      <c r="F14" s="196"/>
      <c r="H14" s="27"/>
      <c r="I14" s="2"/>
      <c r="L14" s="2"/>
      <c r="M14" s="2"/>
      <c r="N14" s="2"/>
      <c r="O14" s="2"/>
      <c r="P14" s="2"/>
      <c r="Q14" s="2"/>
      <c r="R14" s="2"/>
      <c r="S14" s="2"/>
    </row>
    <row r="15" spans="1:19" ht="15" customHeight="1" x14ac:dyDescent="0.3">
      <c r="A15" s="5"/>
      <c r="B15" s="76" t="s">
        <v>7</v>
      </c>
      <c r="C15" s="37"/>
      <c r="D15" s="29" t="s">
        <v>12</v>
      </c>
      <c r="E15" s="80"/>
      <c r="F15" s="80"/>
      <c r="H15"/>
      <c r="L15" s="2"/>
      <c r="M15" s="2"/>
      <c r="N15" s="2"/>
      <c r="O15" s="2"/>
      <c r="P15" s="2"/>
      <c r="Q15" s="2"/>
      <c r="R15" s="2"/>
      <c r="S15" s="2"/>
    </row>
    <row r="16" spans="1:19" ht="15" customHeight="1" x14ac:dyDescent="0.3">
      <c r="A16" s="5"/>
      <c r="B16" s="77"/>
      <c r="C16" s="37"/>
      <c r="D16" s="15"/>
      <c r="E16" s="15"/>
      <c r="F16" s="79"/>
      <c r="H16"/>
      <c r="L16" s="2"/>
      <c r="M16" s="2"/>
      <c r="N16" s="2"/>
      <c r="O16" s="2"/>
      <c r="P16" s="2"/>
      <c r="Q16" s="2"/>
      <c r="R16" s="2"/>
      <c r="S16" s="2"/>
    </row>
    <row r="17" spans="1:19" ht="15" customHeight="1" x14ac:dyDescent="0.3">
      <c r="A17" s="5"/>
      <c r="B17" s="75"/>
      <c r="C17" s="37"/>
      <c r="D17" s="29"/>
      <c r="E17" s="15"/>
      <c r="F17" s="81"/>
      <c r="H17"/>
      <c r="L17" s="2"/>
      <c r="M17" s="2"/>
      <c r="N17" s="2"/>
      <c r="O17" s="2"/>
      <c r="P17" s="2"/>
      <c r="Q17" s="2"/>
      <c r="R17" s="2"/>
      <c r="S17" s="2"/>
    </row>
    <row r="18" spans="1:19" ht="15" customHeight="1" x14ac:dyDescent="0.3">
      <c r="A18" s="5"/>
      <c r="B18" s="75"/>
      <c r="C18" s="37"/>
      <c r="D18" s="29"/>
      <c r="E18" s="32"/>
      <c r="F18" s="81"/>
      <c r="H18"/>
      <c r="L18" s="2"/>
      <c r="M18" s="2"/>
      <c r="N18" s="2"/>
      <c r="O18" s="2"/>
      <c r="P18" s="2"/>
      <c r="Q18" s="2"/>
      <c r="R18" s="2"/>
      <c r="S18" s="2"/>
    </row>
    <row r="19" spans="1:19" ht="15" customHeight="1" thickBot="1" x14ac:dyDescent="0.35">
      <c r="A19" s="5"/>
      <c r="B19" s="76" t="s">
        <v>119</v>
      </c>
      <c r="C19" s="36"/>
      <c r="D19" s="34" t="s">
        <v>8</v>
      </c>
      <c r="E19" s="48" t="s">
        <v>22</v>
      </c>
      <c r="F19" s="82" t="s">
        <v>22</v>
      </c>
      <c r="H19"/>
      <c r="L19" s="2"/>
      <c r="M19" s="2"/>
      <c r="N19" s="2"/>
      <c r="O19" s="2"/>
      <c r="P19" s="2"/>
      <c r="Q19" s="2"/>
      <c r="R19" s="2"/>
      <c r="S19" s="2"/>
    </row>
    <row r="20" spans="1:19" ht="15" customHeight="1" thickBot="1" x14ac:dyDescent="0.35">
      <c r="A20" s="5"/>
      <c r="B20" s="83" t="s">
        <v>109</v>
      </c>
      <c r="C20" s="55" t="s">
        <v>32</v>
      </c>
      <c r="D20" s="8">
        <v>0</v>
      </c>
      <c r="E20" s="49">
        <v>1295</v>
      </c>
      <c r="F20" s="84">
        <f>(E20*D20)</f>
        <v>0</v>
      </c>
      <c r="H20"/>
      <c r="L20" s="2"/>
      <c r="M20" s="2"/>
      <c r="N20" s="2"/>
      <c r="O20" s="2"/>
      <c r="P20" s="2"/>
      <c r="Q20" s="2"/>
      <c r="R20" s="2"/>
      <c r="S20" s="2"/>
    </row>
    <row r="21" spans="1:19" ht="15" customHeight="1" thickBot="1" x14ac:dyDescent="0.35">
      <c r="A21" s="5"/>
      <c r="B21" s="83" t="s">
        <v>33</v>
      </c>
      <c r="C21" s="55" t="s">
        <v>34</v>
      </c>
      <c r="D21" s="8">
        <v>0</v>
      </c>
      <c r="E21" s="49">
        <v>1895</v>
      </c>
      <c r="F21" s="85">
        <f>(E21*D21)</f>
        <v>0</v>
      </c>
      <c r="H21"/>
      <c r="L21" s="2"/>
      <c r="M21" s="2"/>
      <c r="N21" s="2"/>
      <c r="O21" s="2"/>
      <c r="P21" s="2"/>
      <c r="Q21" s="2"/>
      <c r="R21" s="2"/>
      <c r="S21" s="2"/>
    </row>
    <row r="22" spans="1:19" ht="15" customHeight="1" thickBot="1" x14ac:dyDescent="0.35">
      <c r="A22" s="5"/>
      <c r="B22" s="83" t="s">
        <v>116</v>
      </c>
      <c r="C22" s="55" t="s">
        <v>36</v>
      </c>
      <c r="D22" s="8">
        <v>0</v>
      </c>
      <c r="E22" s="49">
        <v>1895</v>
      </c>
      <c r="F22" s="85">
        <f t="shared" ref="F22:F33" si="0">(E22*D22)</f>
        <v>0</v>
      </c>
      <c r="H22"/>
      <c r="L22" s="2"/>
      <c r="M22" s="2"/>
      <c r="N22" s="2"/>
      <c r="O22" s="2"/>
      <c r="P22" s="2"/>
      <c r="Q22" s="2"/>
      <c r="R22" s="2"/>
      <c r="S22" s="2"/>
    </row>
    <row r="23" spans="1:19" ht="15" customHeight="1" thickBot="1" x14ac:dyDescent="0.35">
      <c r="A23" s="5"/>
      <c r="B23" s="163" t="s">
        <v>117</v>
      </c>
      <c r="C23" s="55" t="s">
        <v>38</v>
      </c>
      <c r="D23" s="8">
        <v>0</v>
      </c>
      <c r="E23" s="49">
        <v>2495</v>
      </c>
      <c r="F23" s="85">
        <f t="shared" si="0"/>
        <v>0</v>
      </c>
      <c r="H23"/>
      <c r="L23" s="2"/>
      <c r="M23" s="2"/>
      <c r="N23" s="2"/>
      <c r="O23" s="2"/>
      <c r="P23" s="2"/>
      <c r="Q23" s="2"/>
      <c r="R23" s="2"/>
      <c r="S23" s="2"/>
    </row>
    <row r="24" spans="1:19" ht="15" customHeight="1" thickBot="1" x14ac:dyDescent="0.35">
      <c r="A24" s="5"/>
      <c r="B24" s="83" t="s">
        <v>108</v>
      </c>
      <c r="C24" s="55" t="s">
        <v>40</v>
      </c>
      <c r="D24" s="8">
        <v>0</v>
      </c>
      <c r="E24" s="49">
        <v>825</v>
      </c>
      <c r="F24" s="85">
        <f t="shared" si="0"/>
        <v>0</v>
      </c>
      <c r="H24"/>
      <c r="L24" s="2"/>
      <c r="M24" s="2"/>
      <c r="N24" s="2"/>
      <c r="O24" s="2"/>
      <c r="P24" s="2"/>
      <c r="Q24" s="2"/>
      <c r="R24" s="2"/>
      <c r="S24" s="2"/>
    </row>
    <row r="25" spans="1:19" ht="15" customHeight="1" thickBot="1" x14ac:dyDescent="0.35">
      <c r="A25" s="5"/>
      <c r="B25" s="83" t="s">
        <v>112</v>
      </c>
      <c r="C25" s="55" t="s">
        <v>42</v>
      </c>
      <c r="D25" s="8">
        <v>0</v>
      </c>
      <c r="E25" s="49">
        <v>695</v>
      </c>
      <c r="F25" s="85">
        <f t="shared" si="0"/>
        <v>0</v>
      </c>
      <c r="H25"/>
      <c r="L25" s="2"/>
      <c r="M25" s="2"/>
      <c r="N25" s="2"/>
      <c r="O25" s="2"/>
      <c r="P25" s="2"/>
      <c r="Q25" s="2"/>
      <c r="R25" s="2"/>
      <c r="S25" s="2"/>
    </row>
    <row r="26" spans="1:19" ht="15" customHeight="1" thickBot="1" x14ac:dyDescent="0.35">
      <c r="A26" s="5"/>
      <c r="B26" s="83" t="s">
        <v>43</v>
      </c>
      <c r="C26" s="55" t="s">
        <v>44</v>
      </c>
      <c r="D26" s="8">
        <v>0</v>
      </c>
      <c r="E26" s="49">
        <v>280</v>
      </c>
      <c r="F26" s="85">
        <f t="shared" si="0"/>
        <v>0</v>
      </c>
      <c r="H26"/>
      <c r="L26" s="2"/>
      <c r="M26" s="2"/>
      <c r="N26" s="2"/>
      <c r="O26" s="2"/>
      <c r="P26" s="2"/>
      <c r="Q26" s="2"/>
      <c r="R26" s="2"/>
      <c r="S26" s="2"/>
    </row>
    <row r="27" spans="1:19" ht="15" customHeight="1" thickBot="1" x14ac:dyDescent="0.35">
      <c r="A27" s="5"/>
      <c r="B27" s="83" t="s">
        <v>45</v>
      </c>
      <c r="C27" s="55" t="s">
        <v>46</v>
      </c>
      <c r="D27" s="8">
        <v>0</v>
      </c>
      <c r="E27" s="49">
        <v>140</v>
      </c>
      <c r="F27" s="85">
        <f t="shared" si="0"/>
        <v>0</v>
      </c>
      <c r="H27"/>
      <c r="L27" s="2"/>
      <c r="M27" s="2"/>
      <c r="N27" s="2"/>
      <c r="O27" s="2"/>
      <c r="P27" s="2"/>
      <c r="Q27" s="2"/>
      <c r="R27" s="2"/>
      <c r="S27" s="2"/>
    </row>
    <row r="28" spans="1:19" ht="15" customHeight="1" thickBot="1" x14ac:dyDescent="0.35">
      <c r="A28" s="5"/>
      <c r="B28" s="83" t="s">
        <v>113</v>
      </c>
      <c r="C28" s="55" t="s">
        <v>48</v>
      </c>
      <c r="D28" s="8">
        <v>0</v>
      </c>
      <c r="E28" s="49">
        <v>595</v>
      </c>
      <c r="F28" s="85">
        <f t="shared" si="0"/>
        <v>0</v>
      </c>
      <c r="H28"/>
      <c r="L28" s="2"/>
      <c r="M28" s="2"/>
      <c r="N28" s="2"/>
      <c r="O28" s="2"/>
      <c r="P28" s="2"/>
      <c r="Q28" s="2"/>
      <c r="R28" s="2"/>
      <c r="S28" s="2"/>
    </row>
    <row r="29" spans="1:19" ht="15" customHeight="1" thickBot="1" x14ac:dyDescent="0.35">
      <c r="A29" s="5"/>
      <c r="B29" s="83"/>
      <c r="C29" s="55" t="s">
        <v>49</v>
      </c>
      <c r="D29" s="8">
        <v>0</v>
      </c>
      <c r="E29" s="49">
        <v>525</v>
      </c>
      <c r="F29" s="85">
        <f t="shared" si="0"/>
        <v>0</v>
      </c>
      <c r="H29"/>
      <c r="L29" s="2"/>
      <c r="M29" s="2"/>
      <c r="N29" s="2"/>
      <c r="O29" s="2"/>
      <c r="P29" s="2"/>
      <c r="Q29" s="2"/>
      <c r="R29" s="2"/>
      <c r="S29" s="2"/>
    </row>
    <row r="30" spans="1:19" ht="15" customHeight="1" thickBot="1" x14ac:dyDescent="0.35">
      <c r="A30" s="5"/>
      <c r="B30" s="83"/>
      <c r="C30" s="55" t="s">
        <v>50</v>
      </c>
      <c r="D30" s="8">
        <v>0</v>
      </c>
      <c r="E30" s="49">
        <v>465</v>
      </c>
      <c r="F30" s="85">
        <f t="shared" si="0"/>
        <v>0</v>
      </c>
      <c r="H30"/>
      <c r="L30" s="2"/>
      <c r="M30" s="2"/>
      <c r="N30" s="2"/>
      <c r="O30" s="2"/>
      <c r="P30" s="2"/>
      <c r="Q30" s="2"/>
      <c r="R30" s="2"/>
      <c r="S30" s="2"/>
    </row>
    <row r="31" spans="1:19" ht="15" customHeight="1" thickBot="1" x14ac:dyDescent="0.35">
      <c r="A31" s="5"/>
      <c r="B31" s="83" t="s">
        <v>114</v>
      </c>
      <c r="C31" s="55" t="s">
        <v>52</v>
      </c>
      <c r="D31" s="8">
        <v>0</v>
      </c>
      <c r="E31" s="49">
        <v>300</v>
      </c>
      <c r="F31" s="85">
        <f t="shared" si="0"/>
        <v>0</v>
      </c>
      <c r="H31"/>
      <c r="J31" s="20"/>
      <c r="K31" s="2"/>
      <c r="L31" s="2"/>
      <c r="M31" s="2"/>
      <c r="N31" s="2"/>
      <c r="O31" s="2"/>
      <c r="P31" s="2"/>
      <c r="Q31" s="2"/>
      <c r="R31" s="2"/>
      <c r="S31" s="2"/>
    </row>
    <row r="32" spans="1:19" ht="15" customHeight="1" thickBot="1" x14ac:dyDescent="0.35">
      <c r="A32" s="5"/>
      <c r="B32" s="83" t="s">
        <v>53</v>
      </c>
      <c r="C32" s="55" t="s">
        <v>54</v>
      </c>
      <c r="D32" s="8">
        <v>0</v>
      </c>
      <c r="E32" s="49">
        <v>300</v>
      </c>
      <c r="F32" s="85">
        <f t="shared" si="0"/>
        <v>0</v>
      </c>
      <c r="H32"/>
      <c r="K32" s="2"/>
      <c r="L32" s="2"/>
      <c r="M32" s="2"/>
      <c r="N32" s="2"/>
      <c r="O32" s="2"/>
      <c r="P32" s="2"/>
      <c r="Q32" s="2"/>
      <c r="R32" s="2"/>
      <c r="S32" s="2"/>
    </row>
    <row r="33" spans="1:19" ht="15" customHeight="1" thickBot="1" x14ac:dyDescent="0.35">
      <c r="A33" s="5"/>
      <c r="B33" s="86" t="s">
        <v>24</v>
      </c>
      <c r="C33" s="55" t="s">
        <v>55</v>
      </c>
      <c r="D33" s="8">
        <v>0</v>
      </c>
      <c r="E33" s="50">
        <v>300</v>
      </c>
      <c r="F33" s="87">
        <f t="shared" si="0"/>
        <v>0</v>
      </c>
      <c r="H33"/>
      <c r="K33" s="2"/>
      <c r="L33" s="2"/>
      <c r="M33" s="2"/>
      <c r="N33" s="2"/>
      <c r="O33" s="2"/>
      <c r="P33" s="2"/>
      <c r="Q33" s="2"/>
      <c r="R33" s="2"/>
      <c r="S33" s="2"/>
    </row>
    <row r="34" spans="1:19" ht="15" customHeight="1" x14ac:dyDescent="0.3">
      <c r="A34" s="5"/>
      <c r="B34" s="88"/>
      <c r="C34" s="15"/>
      <c r="D34" s="15"/>
      <c r="E34" s="63" t="s">
        <v>58</v>
      </c>
      <c r="F34" s="89">
        <f>SUM(F20:F33)</f>
        <v>0</v>
      </c>
      <c r="H34"/>
      <c r="K34" s="2"/>
      <c r="L34" s="2"/>
      <c r="M34" s="2"/>
      <c r="N34" s="2"/>
      <c r="O34" s="2"/>
      <c r="P34" s="2"/>
      <c r="Q34" s="2"/>
      <c r="R34" s="2"/>
      <c r="S34" s="2"/>
    </row>
    <row r="35" spans="1:19" ht="15" customHeight="1" x14ac:dyDescent="0.3">
      <c r="A35" s="5"/>
      <c r="B35" s="90"/>
      <c r="C35" s="56"/>
      <c r="D35" s="15"/>
      <c r="E35" s="15"/>
      <c r="F35" s="74"/>
      <c r="H35"/>
      <c r="K35" s="2"/>
      <c r="L35" s="2"/>
      <c r="M35" s="2"/>
      <c r="N35" s="2"/>
      <c r="O35" s="2"/>
      <c r="P35" s="2"/>
      <c r="Q35" s="2"/>
      <c r="R35" s="2"/>
      <c r="S35" s="2"/>
    </row>
    <row r="36" spans="1:19" ht="15" customHeight="1" x14ac:dyDescent="0.3">
      <c r="A36" s="5"/>
      <c r="B36" s="76" t="s">
        <v>14</v>
      </c>
      <c r="C36" s="57"/>
      <c r="D36" s="60" t="s">
        <v>15</v>
      </c>
      <c r="E36" s="62" t="s">
        <v>16</v>
      </c>
      <c r="F36" s="74"/>
      <c r="H36"/>
      <c r="J36" s="20"/>
      <c r="K36" s="2"/>
      <c r="L36" s="2"/>
      <c r="M36" s="2"/>
      <c r="N36" s="2"/>
      <c r="O36" s="2"/>
      <c r="P36" s="2"/>
      <c r="Q36" s="2"/>
      <c r="R36" s="2"/>
      <c r="S36" s="2"/>
    </row>
    <row r="37" spans="1:19" ht="15" customHeight="1" x14ac:dyDescent="0.3">
      <c r="A37" s="5"/>
      <c r="B37" s="91" t="s">
        <v>120</v>
      </c>
      <c r="C37" s="57"/>
      <c r="D37" s="61">
        <f>IF(OR(D22&gt;0,D23&gt;0),1,0)</f>
        <v>0</v>
      </c>
      <c r="E37" s="164">
        <v>125</v>
      </c>
      <c r="F37" s="51">
        <f t="shared" ref="F37:F38" si="1">+E37*D37</f>
        <v>0</v>
      </c>
      <c r="H37" s="28"/>
      <c r="I37" s="2"/>
      <c r="J37" s="20"/>
      <c r="K37" s="2"/>
      <c r="L37" s="2"/>
      <c r="M37" s="2"/>
      <c r="N37" s="2"/>
      <c r="O37" s="2"/>
      <c r="P37" s="2"/>
      <c r="Q37" s="2"/>
      <c r="R37" s="2"/>
      <c r="S37" s="2"/>
    </row>
    <row r="38" spans="1:19" ht="15" customHeight="1" x14ac:dyDescent="0.3">
      <c r="A38" s="5"/>
      <c r="B38" s="92" t="s">
        <v>17</v>
      </c>
      <c r="C38" s="58"/>
      <c r="D38" s="33"/>
      <c r="E38" s="165">
        <v>125</v>
      </c>
      <c r="F38" s="51">
        <f t="shared" si="1"/>
        <v>0</v>
      </c>
      <c r="G38" s="21"/>
      <c r="H38" s="28"/>
      <c r="I38" s="2"/>
      <c r="J38" s="20"/>
      <c r="K38" s="2"/>
      <c r="L38" s="2"/>
      <c r="M38" s="2"/>
      <c r="N38" s="2"/>
      <c r="O38" s="2"/>
      <c r="P38" s="2"/>
      <c r="Q38" s="2"/>
      <c r="R38" s="2"/>
      <c r="S38" s="2"/>
    </row>
    <row r="39" spans="1:19" ht="15" customHeight="1" x14ac:dyDescent="0.3">
      <c r="A39" s="5"/>
      <c r="B39" s="90"/>
      <c r="C39" s="57"/>
      <c r="D39" s="59"/>
      <c r="E39" s="166"/>
      <c r="F39" s="93"/>
      <c r="H39"/>
      <c r="J39" s="2"/>
      <c r="K39" s="2"/>
      <c r="L39" s="2"/>
      <c r="M39" s="2"/>
      <c r="N39" s="2"/>
      <c r="O39" s="2"/>
      <c r="P39" s="2"/>
      <c r="Q39" s="2"/>
      <c r="R39" s="2"/>
      <c r="S39" s="2"/>
    </row>
    <row r="40" spans="1:19" ht="15" customHeight="1" x14ac:dyDescent="0.3">
      <c r="A40" s="5"/>
      <c r="B40" s="76" t="s">
        <v>56</v>
      </c>
      <c r="C40" s="54" t="s">
        <v>57</v>
      </c>
      <c r="D40" s="53">
        <v>0.2</v>
      </c>
      <c r="E40" s="167" t="s">
        <v>26</v>
      </c>
      <c r="F40" s="94"/>
      <c r="H40"/>
      <c r="J40" s="2"/>
      <c r="K40" s="2"/>
      <c r="L40" s="2"/>
      <c r="M40" s="2"/>
      <c r="N40" s="2"/>
      <c r="O40" s="2"/>
      <c r="P40" s="2"/>
      <c r="Q40" s="2"/>
      <c r="R40" s="2"/>
      <c r="S40" s="2"/>
    </row>
    <row r="41" spans="1:19" ht="15" customHeight="1" thickBot="1" x14ac:dyDescent="0.35">
      <c r="A41" s="5"/>
      <c r="B41" s="83" t="s">
        <v>31</v>
      </c>
      <c r="C41" s="55" t="s">
        <v>32</v>
      </c>
      <c r="D41" s="103">
        <f>IF(D20&gt;0,D20,0)</f>
        <v>0</v>
      </c>
      <c r="E41" s="168">
        <f>+E20*$D$40</f>
        <v>259</v>
      </c>
      <c r="F41" s="51">
        <f t="shared" ref="F41:F53" si="2">+E41*D41</f>
        <v>0</v>
      </c>
      <c r="H41"/>
      <c r="J41" s="2"/>
      <c r="K41" s="2"/>
      <c r="L41" s="2"/>
      <c r="M41" s="2"/>
      <c r="N41" s="2"/>
      <c r="O41" s="2"/>
      <c r="P41" s="2"/>
      <c r="Q41" s="2"/>
      <c r="R41" s="2"/>
      <c r="S41" s="2"/>
    </row>
    <row r="42" spans="1:19" ht="15" customHeight="1" thickBot="1" x14ac:dyDescent="0.35">
      <c r="A42" s="5"/>
      <c r="B42" s="83" t="s">
        <v>33</v>
      </c>
      <c r="C42" s="55" t="s">
        <v>34</v>
      </c>
      <c r="D42" s="104">
        <f t="shared" ref="D42:D54" si="3">IF(D21&gt;0,D21,0)</f>
        <v>0</v>
      </c>
      <c r="E42" s="169">
        <f t="shared" ref="E42:E54" si="4">+E21*$D$40</f>
        <v>379</v>
      </c>
      <c r="F42" s="51">
        <f t="shared" si="2"/>
        <v>0</v>
      </c>
      <c r="H42"/>
      <c r="J42" s="2"/>
      <c r="K42" s="2"/>
      <c r="L42" s="2"/>
      <c r="M42" s="2"/>
      <c r="N42" s="2"/>
      <c r="O42" s="2"/>
      <c r="P42" s="2"/>
      <c r="Q42" s="2"/>
      <c r="R42" s="2"/>
      <c r="S42" s="2"/>
    </row>
    <row r="43" spans="1:19" ht="15" customHeight="1" thickBot="1" x14ac:dyDescent="0.35">
      <c r="A43" s="5"/>
      <c r="B43" s="83" t="s">
        <v>35</v>
      </c>
      <c r="C43" s="55" t="s">
        <v>36</v>
      </c>
      <c r="D43" s="104">
        <f t="shared" si="3"/>
        <v>0</v>
      </c>
      <c r="E43" s="169">
        <f t="shared" si="4"/>
        <v>379</v>
      </c>
      <c r="F43" s="51">
        <f t="shared" si="2"/>
        <v>0</v>
      </c>
      <c r="H43"/>
      <c r="J43" s="2"/>
      <c r="K43" s="2"/>
      <c r="L43" s="2"/>
      <c r="M43" s="2"/>
      <c r="N43" s="2"/>
      <c r="O43" s="2"/>
      <c r="P43" s="2"/>
      <c r="Q43" s="2"/>
      <c r="R43" s="2"/>
      <c r="S43" s="2"/>
    </row>
    <row r="44" spans="1:19" ht="15" customHeight="1" thickBot="1" x14ac:dyDescent="0.35">
      <c r="A44" s="5"/>
      <c r="B44" s="83" t="s">
        <v>37</v>
      </c>
      <c r="C44" s="55" t="s">
        <v>38</v>
      </c>
      <c r="D44" s="104">
        <f t="shared" si="3"/>
        <v>0</v>
      </c>
      <c r="E44" s="169">
        <f t="shared" si="4"/>
        <v>499</v>
      </c>
      <c r="F44" s="51">
        <f t="shared" si="2"/>
        <v>0</v>
      </c>
      <c r="H44"/>
      <c r="J44" s="2"/>
      <c r="K44" s="2"/>
      <c r="L44" s="2"/>
      <c r="M44" s="2"/>
      <c r="N44" s="2"/>
      <c r="O44" s="2"/>
      <c r="P44" s="2"/>
      <c r="Q44" s="2"/>
      <c r="R44" s="2"/>
      <c r="S44" s="2"/>
    </row>
    <row r="45" spans="1:19" ht="15" customHeight="1" thickBot="1" x14ac:dyDescent="0.35">
      <c r="A45" s="5"/>
      <c r="B45" s="83" t="s">
        <v>39</v>
      </c>
      <c r="C45" s="55" t="s">
        <v>40</v>
      </c>
      <c r="D45" s="104">
        <f t="shared" si="3"/>
        <v>0</v>
      </c>
      <c r="E45" s="169">
        <f t="shared" si="4"/>
        <v>165</v>
      </c>
      <c r="F45" s="51">
        <f t="shared" si="2"/>
        <v>0</v>
      </c>
      <c r="H45"/>
      <c r="J45" s="2"/>
      <c r="K45" s="2"/>
      <c r="L45" s="2"/>
      <c r="M45" s="2"/>
      <c r="N45" s="2"/>
      <c r="O45" s="2"/>
      <c r="P45" s="2"/>
      <c r="Q45" s="2"/>
      <c r="R45" s="2"/>
      <c r="S45" s="2"/>
    </row>
    <row r="46" spans="1:19" ht="15" customHeight="1" thickBot="1" x14ac:dyDescent="0.35">
      <c r="A46" s="5"/>
      <c r="B46" s="83" t="s">
        <v>41</v>
      </c>
      <c r="C46" s="55" t="s">
        <v>42</v>
      </c>
      <c r="D46" s="104">
        <f t="shared" si="3"/>
        <v>0</v>
      </c>
      <c r="E46" s="169">
        <f t="shared" si="4"/>
        <v>139</v>
      </c>
      <c r="F46" s="51">
        <f t="shared" si="2"/>
        <v>0</v>
      </c>
      <c r="H46"/>
      <c r="J46" s="2"/>
      <c r="K46" s="2"/>
      <c r="L46" s="2"/>
      <c r="M46" s="2"/>
      <c r="N46" s="2"/>
      <c r="O46" s="2"/>
      <c r="P46" s="2"/>
      <c r="Q46" s="2"/>
      <c r="R46" s="2"/>
      <c r="S46" s="2"/>
    </row>
    <row r="47" spans="1:19" ht="15" customHeight="1" thickBot="1" x14ac:dyDescent="0.35">
      <c r="A47" s="5"/>
      <c r="B47" s="83" t="s">
        <v>43</v>
      </c>
      <c r="C47" s="55" t="s">
        <v>44</v>
      </c>
      <c r="D47" s="104">
        <f t="shared" si="3"/>
        <v>0</v>
      </c>
      <c r="E47" s="169">
        <f t="shared" si="4"/>
        <v>56</v>
      </c>
      <c r="F47" s="51">
        <f t="shared" si="2"/>
        <v>0</v>
      </c>
      <c r="H47"/>
      <c r="J47" s="2"/>
      <c r="K47" s="2"/>
      <c r="L47" s="2"/>
      <c r="M47" s="2"/>
      <c r="N47" s="2"/>
      <c r="O47" s="2"/>
      <c r="P47" s="2"/>
      <c r="Q47" s="2"/>
      <c r="R47" s="2"/>
      <c r="S47" s="2"/>
    </row>
    <row r="48" spans="1:19" ht="15" customHeight="1" thickBot="1" x14ac:dyDescent="0.35">
      <c r="A48" s="5"/>
      <c r="B48" s="83" t="s">
        <v>45</v>
      </c>
      <c r="C48" s="55" t="s">
        <v>46</v>
      </c>
      <c r="D48" s="104">
        <f t="shared" si="3"/>
        <v>0</v>
      </c>
      <c r="E48" s="169">
        <f t="shared" si="4"/>
        <v>28</v>
      </c>
      <c r="F48" s="51">
        <f t="shared" si="2"/>
        <v>0</v>
      </c>
      <c r="H48"/>
      <c r="J48" s="2"/>
      <c r="K48" s="2"/>
      <c r="L48" s="2"/>
      <c r="M48" s="2"/>
      <c r="N48" s="2"/>
      <c r="O48" s="2"/>
      <c r="P48" s="2"/>
      <c r="Q48" s="2"/>
      <c r="R48" s="2"/>
      <c r="S48" s="2"/>
    </row>
    <row r="49" spans="1:19" ht="15" customHeight="1" thickBot="1" x14ac:dyDescent="0.35">
      <c r="A49" s="5"/>
      <c r="B49" s="83" t="s">
        <v>47</v>
      </c>
      <c r="C49" s="55" t="s">
        <v>48</v>
      </c>
      <c r="D49" s="104">
        <f t="shared" si="3"/>
        <v>0</v>
      </c>
      <c r="E49" s="169">
        <f t="shared" si="4"/>
        <v>119</v>
      </c>
      <c r="F49" s="51">
        <f t="shared" si="2"/>
        <v>0</v>
      </c>
      <c r="H49"/>
      <c r="J49" s="2"/>
      <c r="K49" s="2"/>
      <c r="L49" s="2"/>
      <c r="M49" s="2"/>
      <c r="N49" s="2"/>
      <c r="O49" s="2"/>
      <c r="P49" s="2"/>
      <c r="Q49" s="2"/>
      <c r="R49" s="2"/>
      <c r="S49" s="2"/>
    </row>
    <row r="50" spans="1:19" ht="15" customHeight="1" thickBot="1" x14ac:dyDescent="0.35">
      <c r="A50" s="5"/>
      <c r="B50" s="83"/>
      <c r="C50" s="55" t="s">
        <v>49</v>
      </c>
      <c r="D50" s="104">
        <f t="shared" si="3"/>
        <v>0</v>
      </c>
      <c r="E50" s="169">
        <f t="shared" si="4"/>
        <v>105</v>
      </c>
      <c r="F50" s="51">
        <f t="shared" si="2"/>
        <v>0</v>
      </c>
      <c r="H50"/>
      <c r="J50" s="2"/>
      <c r="K50" s="2"/>
      <c r="L50" s="2"/>
      <c r="M50" s="2"/>
      <c r="N50" s="2"/>
      <c r="O50" s="2"/>
      <c r="P50" s="2"/>
      <c r="Q50" s="2"/>
      <c r="R50" s="2"/>
      <c r="S50" s="2"/>
    </row>
    <row r="51" spans="1:19" ht="15" customHeight="1" thickBot="1" x14ac:dyDescent="0.35">
      <c r="A51" s="5"/>
      <c r="B51" s="83"/>
      <c r="C51" s="55" t="s">
        <v>50</v>
      </c>
      <c r="D51" s="104">
        <f t="shared" si="3"/>
        <v>0</v>
      </c>
      <c r="E51" s="169">
        <f t="shared" si="4"/>
        <v>93</v>
      </c>
      <c r="F51" s="51">
        <f t="shared" si="2"/>
        <v>0</v>
      </c>
      <c r="H51"/>
      <c r="J51" s="2"/>
      <c r="K51" s="2"/>
      <c r="L51" s="2"/>
      <c r="M51" s="2"/>
      <c r="N51" s="2"/>
      <c r="O51" s="2"/>
      <c r="P51" s="2"/>
      <c r="Q51" s="2"/>
      <c r="R51" s="2"/>
      <c r="S51" s="2"/>
    </row>
    <row r="52" spans="1:19" ht="15" customHeight="1" thickBot="1" x14ac:dyDescent="0.35">
      <c r="A52" s="5"/>
      <c r="B52" s="83" t="s">
        <v>51</v>
      </c>
      <c r="C52" s="55" t="s">
        <v>52</v>
      </c>
      <c r="D52" s="104">
        <f t="shared" si="3"/>
        <v>0</v>
      </c>
      <c r="E52" s="169">
        <f t="shared" si="4"/>
        <v>60</v>
      </c>
      <c r="F52" s="51">
        <f t="shared" si="2"/>
        <v>0</v>
      </c>
      <c r="H52"/>
      <c r="J52" s="2"/>
      <c r="K52" s="2"/>
      <c r="L52" s="2"/>
      <c r="M52" s="2"/>
      <c r="N52" s="2"/>
      <c r="O52" s="2"/>
      <c r="P52" s="2"/>
      <c r="Q52" s="2"/>
      <c r="R52" s="2"/>
      <c r="S52" s="2"/>
    </row>
    <row r="53" spans="1:19" ht="15" customHeight="1" thickBot="1" x14ac:dyDescent="0.35">
      <c r="A53" s="5"/>
      <c r="B53" s="83" t="s">
        <v>53</v>
      </c>
      <c r="C53" s="55" t="s">
        <v>54</v>
      </c>
      <c r="D53" s="104">
        <f t="shared" si="3"/>
        <v>0</v>
      </c>
      <c r="E53" s="169">
        <f t="shared" si="4"/>
        <v>60</v>
      </c>
      <c r="F53" s="51">
        <f t="shared" si="2"/>
        <v>0</v>
      </c>
      <c r="H53"/>
      <c r="J53" s="2"/>
      <c r="K53" s="2"/>
      <c r="L53" s="2"/>
      <c r="M53" s="2"/>
      <c r="N53" s="2"/>
      <c r="O53" s="2"/>
      <c r="P53" s="2"/>
      <c r="Q53" s="2"/>
      <c r="R53" s="2"/>
      <c r="S53" s="2"/>
    </row>
    <row r="54" spans="1:19" ht="15" customHeight="1" x14ac:dyDescent="0.3">
      <c r="A54" s="5"/>
      <c r="B54" s="86" t="s">
        <v>24</v>
      </c>
      <c r="C54" s="95" t="s">
        <v>55</v>
      </c>
      <c r="D54" s="43">
        <f t="shared" si="3"/>
        <v>0</v>
      </c>
      <c r="E54" s="170">
        <f t="shared" si="4"/>
        <v>60</v>
      </c>
      <c r="F54" s="51">
        <f>+E54*D54</f>
        <v>0</v>
      </c>
      <c r="H54"/>
      <c r="J54" s="2"/>
      <c r="K54" s="2"/>
      <c r="L54" s="2"/>
      <c r="M54" s="2"/>
      <c r="N54" s="2"/>
      <c r="O54" s="2"/>
      <c r="P54" s="2"/>
      <c r="Q54" s="2"/>
      <c r="R54" s="2"/>
      <c r="S54" s="2"/>
    </row>
    <row r="55" spans="1:19" ht="15" customHeight="1" x14ac:dyDescent="0.3">
      <c r="A55" s="5"/>
      <c r="B55" s="96"/>
      <c r="C55" s="3"/>
      <c r="D55" s="7"/>
      <c r="E55" s="3" t="s">
        <v>29</v>
      </c>
      <c r="F55" s="97">
        <f>SUM(F34:F54)</f>
        <v>0</v>
      </c>
      <c r="H55"/>
      <c r="J55" s="2"/>
      <c r="K55" s="2"/>
      <c r="L55" s="2"/>
      <c r="M55" s="2"/>
      <c r="N55" s="2"/>
      <c r="O55" s="2"/>
      <c r="P55" s="2"/>
      <c r="Q55" s="2"/>
      <c r="R55" s="2"/>
      <c r="S55" s="2"/>
    </row>
    <row r="56" spans="1:19" ht="15" customHeight="1" x14ac:dyDescent="0.3">
      <c r="A56" s="5"/>
      <c r="B56" s="88"/>
      <c r="C56" s="3"/>
      <c r="D56" s="7"/>
      <c r="E56" s="3" t="s">
        <v>28</v>
      </c>
      <c r="F56" s="98">
        <f>+F55*0.2</f>
        <v>0</v>
      </c>
      <c r="H56"/>
      <c r="J56" s="2"/>
      <c r="K56" s="2"/>
      <c r="L56" s="2"/>
      <c r="M56" s="2"/>
      <c r="N56" s="2"/>
      <c r="O56" s="2"/>
      <c r="P56" s="2"/>
      <c r="Q56" s="2"/>
      <c r="R56" s="2"/>
      <c r="S56" s="2"/>
    </row>
    <row r="57" spans="1:19" ht="15" customHeight="1" thickBot="1" x14ac:dyDescent="0.35">
      <c r="A57" s="5"/>
      <c r="B57" s="88"/>
      <c r="C57" s="3"/>
      <c r="D57" s="7"/>
      <c r="E57" s="3" t="s">
        <v>30</v>
      </c>
      <c r="F57" s="99">
        <f>SUM(F55:F56)</f>
        <v>0</v>
      </c>
      <c r="H57"/>
      <c r="J57" s="2"/>
      <c r="K57" s="2"/>
      <c r="L57" s="2"/>
      <c r="M57" s="2"/>
      <c r="N57" s="2"/>
      <c r="O57" s="2"/>
      <c r="P57" s="2"/>
      <c r="Q57" s="2"/>
      <c r="R57" s="2"/>
      <c r="S57" s="2"/>
    </row>
    <row r="58" spans="1:19" ht="26.4" customHeight="1" thickTop="1" x14ac:dyDescent="0.3">
      <c r="A58" s="5"/>
      <c r="B58" s="100" t="s">
        <v>59</v>
      </c>
      <c r="C58" s="39"/>
      <c r="D58" s="40"/>
      <c r="E58" s="41"/>
      <c r="F58" s="101"/>
      <c r="G58" s="2"/>
      <c r="H58" s="27"/>
      <c r="I58" s="2"/>
      <c r="J58" s="2"/>
      <c r="K58" s="2"/>
      <c r="L58" s="2"/>
      <c r="M58" s="2"/>
      <c r="N58" s="2"/>
      <c r="O58" s="2"/>
      <c r="P58" s="2"/>
      <c r="Q58" s="2"/>
      <c r="R58" s="2"/>
      <c r="S58" s="2"/>
    </row>
    <row r="59" spans="1:19" ht="15" customHeight="1" x14ac:dyDescent="0.3">
      <c r="A59" s="5"/>
      <c r="B59" s="102"/>
      <c r="C59" s="38"/>
      <c r="D59" s="38"/>
      <c r="E59" s="38"/>
      <c r="F59" s="79"/>
      <c r="G59" s="2"/>
      <c r="H59" s="27"/>
      <c r="I59" s="2"/>
      <c r="J59" s="2"/>
      <c r="K59" s="2"/>
      <c r="L59" s="2"/>
      <c r="M59" s="2"/>
      <c r="N59" s="2"/>
      <c r="O59" s="2"/>
      <c r="P59" s="2"/>
      <c r="Q59" s="2"/>
      <c r="R59" s="2"/>
      <c r="S59" s="2"/>
    </row>
    <row r="60" spans="1:19" ht="15" customHeight="1" x14ac:dyDescent="0.3">
      <c r="A60" s="5"/>
      <c r="B60" s="75" t="s">
        <v>25</v>
      </c>
      <c r="C60" s="3"/>
      <c r="D60" s="194" t="s">
        <v>21</v>
      </c>
      <c r="E60" s="194"/>
      <c r="F60" s="79"/>
      <c r="G60" s="2"/>
      <c r="H60" s="27"/>
      <c r="I60" s="2"/>
      <c r="J60" s="2"/>
      <c r="K60" s="2"/>
      <c r="L60" s="2"/>
      <c r="M60" s="2"/>
      <c r="N60" s="2"/>
      <c r="O60" s="2"/>
      <c r="P60" s="2"/>
      <c r="Q60" s="2"/>
      <c r="R60" s="2"/>
      <c r="S60" s="2"/>
    </row>
    <row r="61" spans="1:19" ht="15" customHeight="1" x14ac:dyDescent="0.3">
      <c r="A61" s="3"/>
      <c r="B61" s="75"/>
      <c r="C61" s="3"/>
      <c r="D61" s="31"/>
      <c r="E61" s="47"/>
      <c r="F61" s="79"/>
      <c r="G61" s="2"/>
      <c r="H61" s="27"/>
      <c r="I61" s="2"/>
      <c r="J61" s="2"/>
      <c r="K61" s="2"/>
      <c r="L61" s="2"/>
      <c r="M61" s="2"/>
      <c r="N61" s="2"/>
      <c r="O61" s="2"/>
      <c r="P61" s="2"/>
      <c r="Q61" s="2"/>
      <c r="R61" s="2"/>
      <c r="S61" s="2"/>
    </row>
    <row r="62" spans="1:19" ht="15" customHeight="1" x14ac:dyDescent="0.3">
      <c r="A62" s="3"/>
      <c r="B62" s="188" t="s">
        <v>13</v>
      </c>
      <c r="C62" s="189"/>
      <c r="D62" s="189"/>
      <c r="E62" s="189"/>
      <c r="F62" s="190"/>
      <c r="G62" s="2"/>
      <c r="H62" s="27"/>
      <c r="I62" s="2"/>
      <c r="J62" s="2"/>
      <c r="K62" s="2"/>
      <c r="L62" s="2"/>
      <c r="M62" s="2"/>
      <c r="N62" s="2"/>
      <c r="O62" s="2"/>
      <c r="P62" s="2"/>
      <c r="Q62" s="2"/>
      <c r="R62" s="2"/>
      <c r="S62" s="2"/>
    </row>
    <row r="63" spans="1:19" ht="15" customHeight="1" x14ac:dyDescent="0.3">
      <c r="A63" s="3"/>
      <c r="B63" s="188" t="s">
        <v>11</v>
      </c>
      <c r="C63" s="189"/>
      <c r="D63" s="189"/>
      <c r="E63" s="189"/>
      <c r="F63" s="190"/>
      <c r="G63" s="2"/>
      <c r="H63" s="27"/>
      <c r="I63" s="2"/>
      <c r="J63" s="2"/>
      <c r="K63" s="2"/>
      <c r="L63" s="2"/>
      <c r="M63" s="2"/>
      <c r="N63" s="2"/>
      <c r="O63" s="2"/>
      <c r="P63" s="2"/>
      <c r="Q63" s="2"/>
      <c r="R63" s="2"/>
      <c r="S63" s="2"/>
    </row>
    <row r="64" spans="1:19" ht="15" customHeight="1" x14ac:dyDescent="0.3">
      <c r="A64" s="3"/>
      <c r="B64" s="191"/>
      <c r="C64" s="192"/>
      <c r="D64" s="192"/>
      <c r="E64" s="192"/>
      <c r="F64" s="193"/>
      <c r="G64" s="2"/>
      <c r="H64" s="27"/>
      <c r="I64" s="2"/>
      <c r="J64" s="2"/>
      <c r="K64" s="2"/>
      <c r="L64" s="2"/>
      <c r="M64" s="2"/>
      <c r="N64" s="2"/>
      <c r="O64" s="2"/>
      <c r="P64" s="2"/>
      <c r="Q64" s="2"/>
      <c r="R64" s="2"/>
      <c r="S64" s="2"/>
    </row>
    <row r="65" spans="1:19" x14ac:dyDescent="0.3">
      <c r="A65" s="6"/>
      <c r="B65" s="6"/>
      <c r="C65" s="6"/>
      <c r="D65" s="9"/>
      <c r="E65" s="6"/>
      <c r="F65" s="2"/>
      <c r="G65" s="2"/>
      <c r="H65" s="27"/>
      <c r="I65" s="2"/>
      <c r="J65" s="2"/>
      <c r="K65" s="2"/>
      <c r="L65" s="2"/>
      <c r="M65" s="2"/>
      <c r="N65" s="2"/>
      <c r="O65" s="2"/>
      <c r="P65" s="2"/>
      <c r="Q65" s="2"/>
      <c r="R65" s="2"/>
      <c r="S65" s="2"/>
    </row>
    <row r="66" spans="1:19" x14ac:dyDescent="0.3">
      <c r="A66" s="6"/>
      <c r="B66" s="6"/>
      <c r="C66" s="6"/>
      <c r="D66" s="9"/>
      <c r="E66" s="6"/>
      <c r="F66" s="2"/>
      <c r="G66" s="2"/>
      <c r="H66" s="27"/>
      <c r="I66" s="2"/>
      <c r="J66" s="2"/>
      <c r="K66" s="2"/>
      <c r="L66" s="2"/>
      <c r="M66" s="2"/>
      <c r="N66" s="2"/>
      <c r="O66" s="2"/>
      <c r="P66" s="2"/>
      <c r="Q66" s="2"/>
      <c r="R66" s="2"/>
      <c r="S66" s="2"/>
    </row>
    <row r="67" spans="1:19" x14ac:dyDescent="0.3">
      <c r="A67" s="6"/>
      <c r="B67" s="6"/>
      <c r="C67" s="6"/>
      <c r="D67" s="9"/>
      <c r="E67" s="6"/>
      <c r="F67" s="2"/>
      <c r="G67" s="2"/>
      <c r="H67" s="27"/>
      <c r="I67" s="2"/>
      <c r="J67" s="2"/>
      <c r="K67" s="2"/>
      <c r="L67" s="2"/>
      <c r="M67" s="2"/>
      <c r="N67" s="2"/>
      <c r="O67" s="2"/>
      <c r="P67" s="2"/>
      <c r="Q67" s="2"/>
      <c r="R67" s="2"/>
      <c r="S67" s="2"/>
    </row>
    <row r="68" spans="1:19" x14ac:dyDescent="0.3">
      <c r="A68" s="6"/>
      <c r="B68" s="6"/>
      <c r="C68" s="6"/>
      <c r="D68" s="9"/>
      <c r="E68" s="6"/>
      <c r="F68" s="2"/>
      <c r="G68" s="2"/>
      <c r="H68" s="27"/>
      <c r="I68" s="2"/>
      <c r="J68" s="2"/>
      <c r="K68" s="2"/>
      <c r="L68" s="2"/>
      <c r="M68" s="2"/>
      <c r="N68" s="2"/>
      <c r="O68" s="2"/>
      <c r="P68" s="2"/>
      <c r="Q68" s="2"/>
      <c r="R68" s="2"/>
      <c r="S68" s="2"/>
    </row>
    <row r="69" spans="1:19" x14ac:dyDescent="0.3">
      <c r="A69" s="6"/>
      <c r="B69" s="6"/>
      <c r="C69" s="6"/>
      <c r="D69" s="9"/>
      <c r="E69" s="6"/>
      <c r="F69" s="2"/>
      <c r="G69" s="2"/>
      <c r="H69" s="27"/>
      <c r="I69" s="2"/>
      <c r="J69" s="2"/>
      <c r="K69" s="2"/>
      <c r="L69" s="2"/>
      <c r="M69" s="2"/>
      <c r="N69" s="2"/>
      <c r="O69" s="2"/>
      <c r="P69" s="2"/>
      <c r="Q69" s="2"/>
      <c r="R69" s="2"/>
      <c r="S69" s="2"/>
    </row>
    <row r="70" spans="1:19" x14ac:dyDescent="0.3">
      <c r="A70" s="6"/>
      <c r="B70" s="6"/>
      <c r="C70" s="6"/>
      <c r="D70" s="9"/>
      <c r="E70" s="6"/>
      <c r="F70" s="2"/>
      <c r="G70" s="2"/>
      <c r="H70" s="27"/>
      <c r="I70" s="2"/>
      <c r="J70" s="2"/>
      <c r="K70" s="2"/>
      <c r="L70" s="2"/>
      <c r="M70" s="2"/>
      <c r="N70" s="2"/>
      <c r="O70" s="2"/>
      <c r="P70" s="2"/>
      <c r="Q70" s="2"/>
      <c r="R70" s="2"/>
      <c r="S70" s="2"/>
    </row>
    <row r="71" spans="1:19" x14ac:dyDescent="0.3">
      <c r="A71" s="6"/>
      <c r="B71" s="6"/>
      <c r="C71" s="6"/>
      <c r="D71" s="9"/>
      <c r="E71" s="6"/>
      <c r="F71" s="2"/>
      <c r="G71" s="2"/>
      <c r="H71" s="27"/>
      <c r="I71" s="2"/>
      <c r="J71" s="2"/>
      <c r="K71" s="2"/>
      <c r="L71" s="2"/>
      <c r="M71" s="2"/>
      <c r="N71" s="2"/>
      <c r="O71" s="2"/>
      <c r="P71" s="2"/>
      <c r="Q71" s="2"/>
      <c r="R71" s="2"/>
      <c r="S71" s="2"/>
    </row>
    <row r="72" spans="1:19" x14ac:dyDescent="0.3">
      <c r="A72" s="6"/>
      <c r="B72" s="6"/>
      <c r="C72" s="6"/>
      <c r="D72" s="9"/>
      <c r="E72" s="6"/>
      <c r="F72" s="2"/>
      <c r="G72" s="2"/>
      <c r="H72" s="27"/>
      <c r="I72" s="2"/>
      <c r="J72" s="2"/>
      <c r="K72" s="2"/>
      <c r="L72" s="2"/>
      <c r="M72" s="2"/>
      <c r="N72" s="2"/>
      <c r="O72" s="2"/>
      <c r="P72" s="2"/>
      <c r="Q72" s="2"/>
      <c r="R72" s="2"/>
      <c r="S72" s="2"/>
    </row>
    <row r="73" spans="1:19" x14ac:dyDescent="0.3">
      <c r="A73" s="6"/>
      <c r="B73" s="6"/>
      <c r="C73" s="6"/>
      <c r="D73" s="9"/>
      <c r="E73" s="6"/>
      <c r="F73" s="2"/>
      <c r="G73" s="2"/>
      <c r="H73" s="27"/>
      <c r="I73" s="2"/>
      <c r="J73" s="2"/>
      <c r="K73" s="2"/>
      <c r="L73" s="2"/>
      <c r="M73" s="2"/>
      <c r="N73" s="2"/>
      <c r="O73" s="2"/>
      <c r="P73" s="2"/>
      <c r="Q73" s="2"/>
      <c r="R73" s="2"/>
      <c r="S73" s="2"/>
    </row>
    <row r="74" spans="1:19" x14ac:dyDescent="0.3">
      <c r="F74" s="2"/>
      <c r="G74" s="2"/>
      <c r="H74" s="27"/>
      <c r="I74" s="2"/>
      <c r="J74" s="2"/>
      <c r="K74" s="2"/>
      <c r="L74" s="2"/>
      <c r="M74" s="2"/>
      <c r="N74" s="2"/>
      <c r="O74" s="2"/>
      <c r="P74" s="2"/>
      <c r="Q74" s="2"/>
      <c r="R74" s="2"/>
      <c r="S74" s="2"/>
    </row>
    <row r="75" spans="1:19" x14ac:dyDescent="0.3">
      <c r="F75" s="2"/>
      <c r="G75" s="2"/>
      <c r="H75" s="27"/>
      <c r="I75" s="2"/>
      <c r="J75" s="2"/>
      <c r="K75" s="2"/>
      <c r="L75" s="2"/>
      <c r="M75" s="2"/>
      <c r="N75" s="2"/>
      <c r="O75" s="2"/>
      <c r="P75" s="2"/>
      <c r="Q75" s="2"/>
      <c r="R75" s="2"/>
      <c r="S75" s="2"/>
    </row>
    <row r="76" spans="1:19" x14ac:dyDescent="0.3">
      <c r="F76" s="2"/>
      <c r="G76" s="2"/>
      <c r="H76" s="27"/>
      <c r="I76" s="2"/>
      <c r="J76" s="2"/>
      <c r="K76" s="2"/>
      <c r="L76" s="2"/>
      <c r="M76" s="2"/>
      <c r="N76" s="2"/>
      <c r="O76" s="2"/>
      <c r="P76" s="2"/>
      <c r="Q76" s="2"/>
      <c r="R76" s="2"/>
      <c r="S76" s="2"/>
    </row>
    <row r="77" spans="1:19" x14ac:dyDescent="0.3">
      <c r="F77" s="2"/>
      <c r="G77" s="2"/>
      <c r="H77" s="27"/>
      <c r="I77" s="2"/>
      <c r="J77" s="2"/>
      <c r="K77" s="2"/>
      <c r="L77" s="2"/>
      <c r="M77" s="2"/>
      <c r="N77" s="2"/>
      <c r="O77" s="2"/>
      <c r="P77" s="2"/>
      <c r="Q77" s="2"/>
      <c r="R77" s="2"/>
      <c r="S77" s="2"/>
    </row>
    <row r="78" spans="1:19" x14ac:dyDescent="0.3">
      <c r="F78" s="2"/>
      <c r="G78" s="2"/>
      <c r="H78" s="27"/>
      <c r="I78" s="2"/>
      <c r="J78" s="2"/>
      <c r="K78" s="2"/>
      <c r="L78" s="2"/>
      <c r="M78" s="2"/>
      <c r="N78" s="2"/>
      <c r="O78" s="2"/>
      <c r="P78" s="2"/>
      <c r="Q78" s="2"/>
      <c r="R78" s="2"/>
      <c r="S78" s="2"/>
    </row>
    <row r="79" spans="1:19" x14ac:dyDescent="0.3">
      <c r="F79" s="2"/>
      <c r="G79" s="2"/>
      <c r="H79" s="27"/>
      <c r="I79" s="2"/>
      <c r="J79" s="2"/>
      <c r="K79" s="2"/>
      <c r="L79" s="2"/>
      <c r="M79" s="2"/>
      <c r="N79" s="2"/>
      <c r="O79" s="2"/>
      <c r="P79" s="2"/>
      <c r="Q79" s="2"/>
      <c r="R79" s="2"/>
      <c r="S79" s="2"/>
    </row>
    <row r="80" spans="1:19" x14ac:dyDescent="0.3">
      <c r="F80" s="2"/>
      <c r="G80" s="2"/>
      <c r="H80" s="27"/>
      <c r="I80" s="2"/>
      <c r="J80" s="2"/>
      <c r="K80" s="2"/>
      <c r="L80" s="2"/>
      <c r="M80" s="2"/>
      <c r="N80" s="2"/>
      <c r="O80" s="2"/>
      <c r="P80" s="2"/>
      <c r="Q80" s="2"/>
      <c r="R80" s="2"/>
      <c r="S80" s="2"/>
    </row>
    <row r="81" spans="6:19" x14ac:dyDescent="0.3">
      <c r="F81" s="2"/>
      <c r="G81" s="2"/>
      <c r="H81" s="27"/>
      <c r="I81" s="2"/>
      <c r="J81" s="2"/>
      <c r="K81" s="2"/>
      <c r="L81" s="2"/>
      <c r="M81" s="2"/>
      <c r="N81" s="2"/>
      <c r="O81" s="2"/>
      <c r="P81" s="2"/>
      <c r="Q81" s="2"/>
      <c r="R81" s="2"/>
      <c r="S81" s="2"/>
    </row>
    <row r="82" spans="6:19" x14ac:dyDescent="0.3">
      <c r="F82" s="2"/>
      <c r="G82" s="2"/>
      <c r="H82" s="27"/>
      <c r="I82" s="2"/>
      <c r="J82" s="2"/>
      <c r="K82" s="2"/>
      <c r="L82" s="2"/>
      <c r="M82" s="2"/>
      <c r="N82" s="2"/>
      <c r="O82" s="2"/>
      <c r="P82" s="2"/>
      <c r="Q82" s="2"/>
      <c r="R82" s="2"/>
      <c r="S82" s="2"/>
    </row>
    <row r="83" spans="6:19" x14ac:dyDescent="0.3">
      <c r="F83" s="2"/>
      <c r="G83" s="2"/>
      <c r="H83" s="27"/>
      <c r="I83" s="2"/>
      <c r="J83" s="2"/>
      <c r="K83" s="2"/>
      <c r="L83" s="2"/>
      <c r="M83" s="2"/>
      <c r="N83" s="2"/>
      <c r="O83" s="2"/>
      <c r="P83" s="2"/>
      <c r="Q83" s="2"/>
      <c r="R83" s="2"/>
      <c r="S83" s="2"/>
    </row>
    <row r="84" spans="6:19" x14ac:dyDescent="0.3">
      <c r="F84" s="2"/>
      <c r="G84" s="2"/>
      <c r="H84" s="27"/>
      <c r="I84" s="2"/>
      <c r="J84" s="2"/>
      <c r="K84" s="2"/>
      <c r="L84" s="2"/>
      <c r="M84" s="2"/>
      <c r="N84" s="2"/>
      <c r="O84" s="2"/>
      <c r="P84" s="2"/>
      <c r="Q84" s="2"/>
      <c r="R84" s="2"/>
      <c r="S84" s="2"/>
    </row>
    <row r="85" spans="6:19" x14ac:dyDescent="0.3">
      <c r="F85" s="2"/>
      <c r="G85" s="2"/>
      <c r="H85" s="27"/>
      <c r="I85" s="2"/>
      <c r="J85" s="2"/>
      <c r="K85" s="2"/>
      <c r="L85" s="2"/>
      <c r="M85" s="2"/>
      <c r="N85" s="2"/>
      <c r="O85" s="2"/>
      <c r="P85" s="2"/>
      <c r="Q85" s="2"/>
      <c r="R85" s="2"/>
      <c r="S85" s="2"/>
    </row>
    <row r="86" spans="6:19" x14ac:dyDescent="0.3">
      <c r="F86" s="2"/>
      <c r="G86" s="2"/>
      <c r="H86" s="27"/>
      <c r="I86" s="2"/>
      <c r="J86" s="2"/>
      <c r="K86" s="2"/>
      <c r="L86" s="2"/>
      <c r="M86" s="2"/>
      <c r="N86" s="2"/>
      <c r="O86" s="2"/>
      <c r="P86" s="2"/>
      <c r="Q86" s="2"/>
      <c r="R86" s="2"/>
      <c r="S86" s="2"/>
    </row>
    <row r="87" spans="6:19" x14ac:dyDescent="0.3">
      <c r="F87" s="2"/>
      <c r="G87" s="2"/>
      <c r="H87" s="27"/>
      <c r="I87" s="2"/>
      <c r="J87" s="2"/>
      <c r="K87" s="2"/>
      <c r="L87" s="2"/>
      <c r="M87" s="2"/>
      <c r="N87" s="2"/>
      <c r="O87" s="2"/>
      <c r="P87" s="2"/>
      <c r="Q87" s="2"/>
      <c r="R87" s="2"/>
      <c r="S87" s="2"/>
    </row>
    <row r="88" spans="6:19" x14ac:dyDescent="0.3">
      <c r="F88" s="2"/>
      <c r="G88" s="2"/>
      <c r="H88" s="27"/>
      <c r="I88" s="2"/>
      <c r="J88" s="2"/>
      <c r="K88" s="2"/>
      <c r="L88" s="2"/>
      <c r="M88" s="2"/>
      <c r="N88" s="2"/>
      <c r="O88" s="2"/>
      <c r="P88" s="2"/>
      <c r="Q88" s="2"/>
      <c r="R88" s="2"/>
      <c r="S88" s="2"/>
    </row>
    <row r="89" spans="6:19" x14ac:dyDescent="0.3">
      <c r="F89" s="2"/>
      <c r="G89" s="2"/>
      <c r="H89" s="27"/>
      <c r="I89" s="2"/>
      <c r="J89" s="2"/>
      <c r="K89" s="2"/>
      <c r="L89" s="2"/>
      <c r="M89" s="2"/>
      <c r="N89" s="2"/>
      <c r="O89" s="2"/>
      <c r="P89" s="2"/>
      <c r="Q89" s="2"/>
      <c r="R89" s="2"/>
      <c r="S89" s="2"/>
    </row>
    <row r="90" spans="6:19" x14ac:dyDescent="0.3">
      <c r="F90" s="2"/>
      <c r="G90" s="2"/>
      <c r="H90" s="27"/>
      <c r="I90" s="2"/>
      <c r="J90" s="2"/>
      <c r="K90" s="2"/>
      <c r="L90" s="2"/>
      <c r="M90" s="2"/>
      <c r="N90" s="2"/>
      <c r="O90" s="2"/>
      <c r="P90" s="2"/>
      <c r="Q90" s="2"/>
      <c r="R90" s="2"/>
      <c r="S90" s="2"/>
    </row>
    <row r="91" spans="6:19" x14ac:dyDescent="0.3">
      <c r="F91" s="2"/>
      <c r="G91" s="2"/>
      <c r="H91" s="27"/>
      <c r="I91" s="2"/>
      <c r="J91" s="2"/>
      <c r="K91" s="2"/>
      <c r="L91" s="2"/>
      <c r="M91" s="2"/>
      <c r="N91" s="2"/>
      <c r="O91" s="2"/>
      <c r="P91" s="2"/>
      <c r="Q91" s="2"/>
      <c r="R91" s="2"/>
      <c r="S91" s="2"/>
    </row>
    <row r="92" spans="6:19" x14ac:dyDescent="0.3">
      <c r="F92" s="2"/>
      <c r="G92" s="2"/>
      <c r="H92" s="27"/>
      <c r="I92" s="2"/>
      <c r="J92" s="2"/>
      <c r="K92" s="2"/>
      <c r="L92" s="2"/>
      <c r="M92" s="2"/>
      <c r="N92" s="2"/>
      <c r="O92" s="2"/>
      <c r="P92" s="2"/>
      <c r="Q92" s="2"/>
      <c r="R92" s="2"/>
      <c r="S92" s="2"/>
    </row>
    <row r="93" spans="6:19" x14ac:dyDescent="0.3">
      <c r="F93" s="2"/>
      <c r="G93" s="2"/>
      <c r="H93" s="27"/>
      <c r="I93" s="2"/>
      <c r="J93" s="2"/>
      <c r="K93" s="2"/>
      <c r="L93" s="2"/>
      <c r="M93" s="2"/>
      <c r="N93" s="2"/>
      <c r="O93" s="2"/>
      <c r="P93" s="2"/>
      <c r="Q93" s="2"/>
      <c r="R93" s="2"/>
      <c r="S93" s="2"/>
    </row>
    <row r="94" spans="6:19" x14ac:dyDescent="0.3">
      <c r="F94" s="2"/>
      <c r="G94" s="2"/>
      <c r="H94" s="27"/>
      <c r="I94" s="2"/>
      <c r="J94" s="2"/>
      <c r="K94" s="2"/>
      <c r="L94" s="2"/>
      <c r="M94" s="2"/>
      <c r="N94" s="2"/>
      <c r="O94" s="2"/>
      <c r="P94" s="2"/>
      <c r="Q94" s="2"/>
      <c r="R94" s="2"/>
      <c r="S94" s="2"/>
    </row>
    <row r="95" spans="6:19" x14ac:dyDescent="0.3">
      <c r="F95" s="2"/>
      <c r="G95" s="2"/>
      <c r="H95" s="27"/>
      <c r="I95" s="2"/>
      <c r="J95" s="2"/>
      <c r="K95" s="2"/>
      <c r="L95" s="2"/>
      <c r="M95" s="2"/>
      <c r="N95" s="2"/>
      <c r="O95" s="2"/>
      <c r="P95" s="2"/>
      <c r="Q95" s="2"/>
      <c r="R95" s="2"/>
      <c r="S95" s="2"/>
    </row>
    <row r="96" spans="6:19" x14ac:dyDescent="0.3">
      <c r="F96" s="2"/>
      <c r="G96" s="2"/>
      <c r="H96" s="27"/>
      <c r="I96" s="2"/>
      <c r="J96" s="2"/>
      <c r="K96" s="2"/>
      <c r="L96" s="2"/>
      <c r="M96" s="2"/>
      <c r="N96" s="2"/>
      <c r="O96" s="2"/>
      <c r="P96" s="2"/>
      <c r="Q96" s="2"/>
      <c r="R96" s="2"/>
      <c r="S96" s="2"/>
    </row>
    <row r="97" spans="6:19" x14ac:dyDescent="0.3">
      <c r="F97" s="2"/>
      <c r="G97" s="2"/>
      <c r="H97" s="27"/>
      <c r="I97" s="2"/>
      <c r="J97" s="2"/>
      <c r="K97" s="2"/>
      <c r="L97" s="2"/>
      <c r="M97" s="2"/>
      <c r="N97" s="2"/>
      <c r="O97" s="2"/>
      <c r="P97" s="2"/>
      <c r="Q97" s="2"/>
      <c r="R97" s="2"/>
      <c r="S97" s="2"/>
    </row>
    <row r="98" spans="6:19" x14ac:dyDescent="0.3">
      <c r="F98" s="2"/>
      <c r="G98" s="2"/>
      <c r="H98" s="27"/>
      <c r="I98" s="2"/>
      <c r="J98" s="2"/>
      <c r="K98" s="2"/>
      <c r="L98" s="2"/>
      <c r="M98" s="2"/>
      <c r="N98" s="2"/>
      <c r="O98" s="2"/>
      <c r="P98" s="2"/>
      <c r="Q98" s="2"/>
      <c r="R98" s="2"/>
      <c r="S98" s="2"/>
    </row>
    <row r="99" spans="6:19" x14ac:dyDescent="0.3">
      <c r="F99" s="2"/>
      <c r="G99" s="2"/>
      <c r="H99" s="27"/>
      <c r="I99" s="2"/>
      <c r="J99" s="2"/>
      <c r="K99" s="2"/>
      <c r="L99" s="2"/>
      <c r="M99" s="2"/>
      <c r="N99" s="2"/>
      <c r="O99" s="2"/>
      <c r="P99" s="2"/>
      <c r="Q99" s="2"/>
      <c r="R99" s="2"/>
      <c r="S99" s="2"/>
    </row>
    <row r="100" spans="6:19" x14ac:dyDescent="0.3">
      <c r="F100" s="2"/>
      <c r="G100" s="2"/>
      <c r="H100" s="27"/>
      <c r="I100" s="2"/>
      <c r="J100" s="2"/>
      <c r="K100" s="2"/>
      <c r="L100" s="2"/>
      <c r="M100" s="2"/>
      <c r="N100" s="2"/>
      <c r="O100" s="2"/>
      <c r="P100" s="2"/>
      <c r="Q100" s="2"/>
      <c r="R100" s="2"/>
      <c r="S100" s="2"/>
    </row>
    <row r="101" spans="6:19" x14ac:dyDescent="0.3">
      <c r="F101" s="2"/>
      <c r="G101" s="2"/>
      <c r="H101" s="27"/>
      <c r="I101" s="2"/>
      <c r="J101" s="2"/>
      <c r="K101" s="2"/>
      <c r="L101" s="2"/>
      <c r="M101" s="2"/>
      <c r="N101" s="2"/>
      <c r="O101" s="2"/>
      <c r="P101" s="2"/>
      <c r="Q101" s="2"/>
      <c r="R101" s="2"/>
      <c r="S101" s="2"/>
    </row>
    <row r="102" spans="6:19" x14ac:dyDescent="0.3">
      <c r="F102" s="2"/>
      <c r="G102" s="2"/>
      <c r="H102" s="27"/>
      <c r="I102" s="2"/>
      <c r="J102" s="2"/>
      <c r="K102" s="2"/>
      <c r="L102" s="2"/>
      <c r="M102" s="2"/>
      <c r="N102" s="2"/>
      <c r="O102" s="2"/>
      <c r="P102" s="2"/>
      <c r="Q102" s="2"/>
      <c r="R102" s="2"/>
      <c r="S102" s="2"/>
    </row>
    <row r="103" spans="6:19" x14ac:dyDescent="0.3">
      <c r="F103" s="2"/>
      <c r="G103" s="2"/>
      <c r="H103" s="27"/>
      <c r="I103" s="2"/>
      <c r="J103" s="2"/>
      <c r="K103" s="2"/>
      <c r="L103" s="2"/>
      <c r="M103" s="2"/>
      <c r="N103" s="2"/>
      <c r="O103" s="2"/>
      <c r="P103" s="2"/>
      <c r="Q103" s="2"/>
      <c r="R103" s="2"/>
      <c r="S103" s="2"/>
    </row>
    <row r="104" spans="6:19" x14ac:dyDescent="0.3">
      <c r="F104" s="2"/>
      <c r="G104" s="2"/>
      <c r="H104" s="27"/>
      <c r="I104" s="2"/>
      <c r="J104" s="2"/>
      <c r="K104" s="2"/>
      <c r="L104" s="2"/>
      <c r="M104" s="2"/>
      <c r="N104" s="2"/>
      <c r="O104" s="2"/>
      <c r="P104" s="2"/>
      <c r="Q104" s="2"/>
      <c r="R104" s="2"/>
      <c r="S104" s="2"/>
    </row>
    <row r="105" spans="6:19" x14ac:dyDescent="0.3">
      <c r="F105" s="2"/>
      <c r="G105" s="2"/>
      <c r="H105" s="27"/>
      <c r="I105" s="2"/>
      <c r="J105" s="2"/>
      <c r="K105" s="2"/>
      <c r="L105" s="2"/>
      <c r="M105" s="2"/>
      <c r="N105" s="2"/>
      <c r="O105" s="2"/>
      <c r="P105" s="2"/>
      <c r="Q105" s="2"/>
      <c r="R105" s="2"/>
      <c r="S105" s="2"/>
    </row>
    <row r="106" spans="6:19" x14ac:dyDescent="0.3">
      <c r="F106" s="2"/>
      <c r="G106" s="2"/>
      <c r="H106" s="27"/>
      <c r="I106" s="2"/>
      <c r="J106" s="2"/>
      <c r="K106" s="2"/>
      <c r="L106" s="2"/>
      <c r="M106" s="2"/>
      <c r="N106" s="2"/>
      <c r="O106" s="2"/>
      <c r="P106" s="2"/>
      <c r="Q106" s="2"/>
      <c r="R106" s="2"/>
      <c r="S106" s="2"/>
    </row>
    <row r="107" spans="6:19" x14ac:dyDescent="0.3">
      <c r="F107" s="2"/>
      <c r="G107" s="2"/>
      <c r="H107" s="27"/>
      <c r="I107" s="2"/>
      <c r="J107" s="2"/>
      <c r="K107" s="2"/>
      <c r="L107" s="2"/>
      <c r="M107" s="2"/>
      <c r="N107" s="2"/>
      <c r="O107" s="2"/>
      <c r="P107" s="2"/>
      <c r="Q107" s="2"/>
      <c r="R107" s="2"/>
      <c r="S107" s="2"/>
    </row>
    <row r="108" spans="6:19" x14ac:dyDescent="0.3">
      <c r="F108" s="2"/>
      <c r="G108" s="2"/>
      <c r="H108" s="27"/>
      <c r="I108" s="2"/>
      <c r="J108" s="2"/>
      <c r="K108" s="2"/>
      <c r="L108" s="2"/>
      <c r="M108" s="2"/>
      <c r="N108" s="2"/>
      <c r="O108" s="2"/>
      <c r="P108" s="2"/>
      <c r="Q108" s="2"/>
      <c r="R108" s="2"/>
      <c r="S108" s="2"/>
    </row>
    <row r="109" spans="6:19" x14ac:dyDescent="0.3">
      <c r="F109" s="2"/>
      <c r="G109" s="2"/>
      <c r="H109" s="27"/>
      <c r="I109" s="2"/>
      <c r="J109" s="2"/>
      <c r="K109" s="2"/>
      <c r="L109" s="2"/>
      <c r="M109" s="2"/>
      <c r="N109" s="2"/>
      <c r="O109" s="2"/>
      <c r="P109" s="2"/>
      <c r="Q109" s="2"/>
      <c r="R109" s="2"/>
      <c r="S109" s="2"/>
    </row>
    <row r="110" spans="6:19" x14ac:dyDescent="0.3">
      <c r="F110" s="2"/>
      <c r="G110" s="2"/>
      <c r="H110" s="27"/>
      <c r="I110" s="2"/>
      <c r="J110" s="2"/>
      <c r="K110" s="2"/>
      <c r="L110" s="2"/>
      <c r="M110" s="2"/>
      <c r="N110" s="2"/>
      <c r="O110" s="2"/>
      <c r="P110" s="2"/>
      <c r="Q110" s="2"/>
      <c r="R110" s="2"/>
      <c r="S110" s="2"/>
    </row>
    <row r="111" spans="6:19" x14ac:dyDescent="0.3">
      <c r="F111" s="2"/>
      <c r="G111" s="2"/>
      <c r="H111" s="27"/>
      <c r="I111" s="2"/>
      <c r="J111" s="2"/>
      <c r="K111" s="2"/>
      <c r="L111" s="2"/>
      <c r="M111" s="2"/>
      <c r="N111" s="2"/>
      <c r="O111" s="2"/>
      <c r="P111" s="2"/>
      <c r="Q111" s="2"/>
      <c r="R111" s="2"/>
      <c r="S111" s="2"/>
    </row>
    <row r="112" spans="6:19" x14ac:dyDescent="0.3">
      <c r="F112" s="2"/>
      <c r="G112" s="2"/>
      <c r="H112" s="27"/>
      <c r="I112" s="2"/>
      <c r="J112" s="2"/>
      <c r="K112" s="2"/>
      <c r="L112" s="2"/>
      <c r="M112" s="2"/>
      <c r="N112" s="2"/>
      <c r="O112" s="2"/>
      <c r="P112" s="2"/>
      <c r="Q112" s="2"/>
      <c r="R112" s="2"/>
      <c r="S112" s="2"/>
    </row>
    <row r="113" spans="6:19" x14ac:dyDescent="0.3">
      <c r="F113" s="2"/>
      <c r="G113" s="2"/>
      <c r="H113" s="27"/>
      <c r="I113" s="2"/>
      <c r="J113" s="2"/>
      <c r="K113" s="2"/>
      <c r="L113" s="2"/>
      <c r="M113" s="2"/>
      <c r="N113" s="2"/>
      <c r="O113" s="2"/>
      <c r="P113" s="2"/>
      <c r="Q113" s="2"/>
      <c r="R113" s="2"/>
      <c r="S113" s="2"/>
    </row>
    <row r="114" spans="6:19" x14ac:dyDescent="0.3">
      <c r="F114" s="2"/>
      <c r="G114" s="2"/>
      <c r="H114" s="27"/>
      <c r="I114" s="2"/>
      <c r="J114" s="2"/>
      <c r="K114" s="2"/>
      <c r="L114" s="2"/>
      <c r="M114" s="2"/>
      <c r="N114" s="2"/>
      <c r="O114" s="2"/>
      <c r="P114" s="2"/>
      <c r="Q114" s="2"/>
      <c r="R114" s="2"/>
      <c r="S114" s="2"/>
    </row>
    <row r="115" spans="6:19" x14ac:dyDescent="0.3">
      <c r="F115" s="2"/>
      <c r="G115" s="2"/>
      <c r="H115" s="27"/>
      <c r="I115" s="2"/>
      <c r="J115" s="2"/>
      <c r="K115" s="2"/>
      <c r="L115" s="2"/>
      <c r="M115" s="2"/>
      <c r="N115" s="2"/>
      <c r="O115" s="2"/>
      <c r="P115" s="2"/>
      <c r="Q115" s="2"/>
      <c r="R115" s="2"/>
      <c r="S115" s="2"/>
    </row>
    <row r="116" spans="6:19" x14ac:dyDescent="0.3">
      <c r="F116" s="2"/>
      <c r="G116" s="2"/>
      <c r="H116" s="27"/>
      <c r="I116" s="2"/>
      <c r="J116" s="2"/>
      <c r="K116" s="2"/>
      <c r="L116" s="2"/>
      <c r="M116" s="2"/>
      <c r="N116" s="2"/>
      <c r="O116" s="2"/>
      <c r="P116" s="2"/>
      <c r="Q116" s="2"/>
      <c r="R116" s="2"/>
      <c r="S116" s="2"/>
    </row>
    <row r="117" spans="6:19" x14ac:dyDescent="0.3">
      <c r="F117" s="2"/>
      <c r="G117" s="2"/>
      <c r="H117" s="27"/>
      <c r="I117" s="2"/>
      <c r="J117" s="2"/>
      <c r="K117" s="2"/>
      <c r="L117" s="2"/>
      <c r="M117" s="2"/>
      <c r="N117" s="2"/>
      <c r="O117" s="2"/>
      <c r="P117" s="2"/>
      <c r="Q117" s="2"/>
      <c r="R117" s="2"/>
      <c r="S117" s="2"/>
    </row>
    <row r="118" spans="6:19" x14ac:dyDescent="0.3">
      <c r="F118" s="2"/>
      <c r="G118" s="2"/>
      <c r="H118" s="27"/>
      <c r="I118" s="2"/>
      <c r="J118" s="2"/>
      <c r="K118" s="2"/>
      <c r="L118" s="2"/>
      <c r="M118" s="2"/>
      <c r="N118" s="2"/>
      <c r="O118" s="2"/>
      <c r="P118" s="2"/>
      <c r="Q118" s="2"/>
      <c r="R118" s="2"/>
      <c r="S118" s="2"/>
    </row>
    <row r="119" spans="6:19" x14ac:dyDescent="0.3">
      <c r="F119" s="2"/>
      <c r="G119" s="2"/>
      <c r="H119" s="27"/>
      <c r="I119" s="2"/>
      <c r="J119" s="2"/>
      <c r="K119" s="2"/>
      <c r="L119" s="2"/>
      <c r="M119" s="2"/>
      <c r="N119" s="2"/>
      <c r="O119" s="2"/>
      <c r="P119" s="2"/>
      <c r="Q119" s="2"/>
      <c r="R119" s="2"/>
      <c r="S119" s="2"/>
    </row>
    <row r="120" spans="6:19" x14ac:dyDescent="0.3">
      <c r="F120" s="2"/>
      <c r="G120" s="2"/>
      <c r="H120" s="27"/>
      <c r="I120" s="2"/>
      <c r="J120" s="2"/>
      <c r="K120" s="2"/>
      <c r="L120" s="2"/>
      <c r="M120" s="2"/>
      <c r="N120" s="2"/>
      <c r="O120" s="2"/>
      <c r="P120" s="2"/>
      <c r="Q120" s="2"/>
      <c r="R120" s="2"/>
      <c r="S120" s="2"/>
    </row>
    <row r="121" spans="6:19" x14ac:dyDescent="0.3">
      <c r="F121" s="2"/>
      <c r="G121" s="2"/>
      <c r="H121" s="27"/>
      <c r="I121" s="2"/>
      <c r="J121" s="2"/>
      <c r="K121" s="2"/>
      <c r="L121" s="2"/>
      <c r="M121" s="2"/>
      <c r="N121" s="2"/>
      <c r="O121" s="2"/>
      <c r="P121" s="2"/>
      <c r="Q121" s="2"/>
      <c r="R121" s="2"/>
      <c r="S121" s="2"/>
    </row>
    <row r="122" spans="6:19" x14ac:dyDescent="0.3">
      <c r="F122" s="2"/>
      <c r="G122" s="2"/>
      <c r="H122" s="27"/>
      <c r="I122" s="2"/>
      <c r="J122" s="2"/>
      <c r="K122" s="2"/>
      <c r="L122" s="2"/>
      <c r="M122" s="2"/>
      <c r="N122" s="2"/>
      <c r="O122" s="2"/>
      <c r="P122" s="2"/>
      <c r="Q122" s="2"/>
      <c r="R122" s="2"/>
      <c r="S122" s="2"/>
    </row>
    <row r="123" spans="6:19" x14ac:dyDescent="0.3">
      <c r="F123" s="2"/>
      <c r="G123" s="2"/>
      <c r="H123" s="27"/>
      <c r="I123" s="2"/>
      <c r="J123" s="2"/>
      <c r="K123" s="2"/>
      <c r="L123" s="2"/>
      <c r="M123" s="2"/>
      <c r="N123" s="2"/>
      <c r="O123" s="2"/>
      <c r="P123" s="2"/>
      <c r="Q123" s="2"/>
      <c r="R123" s="2"/>
      <c r="S123" s="2"/>
    </row>
    <row r="124" spans="6:19" x14ac:dyDescent="0.3">
      <c r="F124" s="2"/>
      <c r="G124" s="2"/>
      <c r="H124" s="27"/>
      <c r="I124" s="2"/>
      <c r="J124" s="2"/>
      <c r="K124" s="2"/>
      <c r="L124" s="2"/>
      <c r="M124" s="2"/>
      <c r="N124" s="2"/>
      <c r="O124" s="2"/>
      <c r="P124" s="2"/>
      <c r="Q124" s="2"/>
      <c r="R124" s="2"/>
      <c r="S124" s="2"/>
    </row>
    <row r="125" spans="6:19" x14ac:dyDescent="0.3">
      <c r="F125" s="2"/>
      <c r="G125" s="2"/>
      <c r="H125" s="27"/>
      <c r="I125" s="2"/>
      <c r="J125" s="2"/>
      <c r="K125" s="2"/>
      <c r="L125" s="2"/>
      <c r="M125" s="2"/>
      <c r="N125" s="2"/>
      <c r="O125" s="2"/>
      <c r="P125" s="2"/>
      <c r="Q125" s="2"/>
      <c r="R125" s="2"/>
      <c r="S125" s="2"/>
    </row>
    <row r="126" spans="6:19" x14ac:dyDescent="0.3">
      <c r="F126" s="2"/>
      <c r="G126" s="2"/>
      <c r="H126" s="27"/>
      <c r="I126" s="2"/>
      <c r="J126" s="2"/>
      <c r="K126" s="2"/>
      <c r="L126" s="2"/>
      <c r="M126" s="2"/>
      <c r="N126" s="2"/>
      <c r="O126" s="2"/>
      <c r="P126" s="2"/>
      <c r="Q126" s="2"/>
      <c r="R126" s="2"/>
      <c r="S126" s="2"/>
    </row>
    <row r="127" spans="6:19" x14ac:dyDescent="0.3">
      <c r="F127" s="2"/>
      <c r="G127" s="2"/>
      <c r="H127" s="27"/>
      <c r="I127" s="2"/>
      <c r="J127" s="2"/>
      <c r="K127" s="2"/>
      <c r="L127" s="2"/>
      <c r="M127" s="2"/>
      <c r="N127" s="2"/>
      <c r="O127" s="2"/>
      <c r="P127" s="2"/>
      <c r="Q127" s="2"/>
      <c r="R127" s="2"/>
      <c r="S127" s="2"/>
    </row>
    <row r="128" spans="6:19" x14ac:dyDescent="0.3">
      <c r="F128" s="2"/>
      <c r="G128" s="2"/>
      <c r="H128" s="27"/>
      <c r="I128" s="2"/>
      <c r="J128" s="2"/>
      <c r="K128" s="2"/>
      <c r="L128" s="2"/>
      <c r="M128" s="2"/>
      <c r="N128" s="2"/>
      <c r="O128" s="2"/>
      <c r="P128" s="2"/>
      <c r="Q128" s="2"/>
      <c r="R128" s="2"/>
      <c r="S128" s="2"/>
    </row>
    <row r="129" spans="6:19" x14ac:dyDescent="0.3">
      <c r="F129" s="2"/>
      <c r="G129" s="2"/>
      <c r="H129" s="27"/>
      <c r="I129" s="2"/>
      <c r="J129" s="2"/>
      <c r="K129" s="2"/>
      <c r="L129" s="2"/>
      <c r="M129" s="2"/>
      <c r="N129" s="2"/>
      <c r="O129" s="2"/>
      <c r="P129" s="2"/>
      <c r="Q129" s="2"/>
      <c r="R129" s="2"/>
      <c r="S129" s="2"/>
    </row>
    <row r="130" spans="6:19" x14ac:dyDescent="0.3">
      <c r="F130" s="2"/>
      <c r="G130" s="2"/>
      <c r="H130" s="27"/>
      <c r="I130" s="2"/>
      <c r="J130" s="2"/>
      <c r="K130" s="2"/>
      <c r="L130" s="2"/>
      <c r="M130" s="2"/>
      <c r="N130" s="2"/>
      <c r="O130" s="2"/>
      <c r="P130" s="2"/>
      <c r="Q130" s="2"/>
      <c r="R130" s="2"/>
      <c r="S130" s="2"/>
    </row>
    <row r="131" spans="6:19" x14ac:dyDescent="0.3">
      <c r="F131" s="2"/>
      <c r="G131" s="2"/>
      <c r="H131" s="27"/>
      <c r="I131" s="2"/>
      <c r="J131" s="2"/>
      <c r="K131" s="2"/>
      <c r="L131" s="2"/>
      <c r="M131" s="2"/>
      <c r="N131" s="2"/>
      <c r="O131" s="2"/>
      <c r="P131" s="2"/>
      <c r="Q131" s="2"/>
      <c r="R131" s="2"/>
      <c r="S131" s="2"/>
    </row>
    <row r="132" spans="6:19" x14ac:dyDescent="0.3">
      <c r="F132" s="2"/>
      <c r="G132" s="2"/>
      <c r="H132" s="27"/>
      <c r="I132" s="2"/>
      <c r="J132" s="2"/>
      <c r="K132" s="2"/>
      <c r="L132" s="2"/>
      <c r="M132" s="2"/>
      <c r="N132" s="2"/>
      <c r="O132" s="2"/>
      <c r="P132" s="2"/>
      <c r="Q132" s="2"/>
      <c r="R132" s="2"/>
      <c r="S132" s="2"/>
    </row>
    <row r="133" spans="6:19" x14ac:dyDescent="0.3">
      <c r="F133" s="2"/>
      <c r="G133" s="2"/>
      <c r="H133" s="27"/>
      <c r="I133" s="2"/>
      <c r="J133" s="2"/>
      <c r="K133" s="2"/>
      <c r="L133" s="2"/>
      <c r="M133" s="2"/>
      <c r="N133" s="2"/>
      <c r="O133" s="2"/>
      <c r="P133" s="2"/>
      <c r="Q133" s="2"/>
      <c r="R133" s="2"/>
      <c r="S133" s="2"/>
    </row>
    <row r="134" spans="6:19" x14ac:dyDescent="0.3">
      <c r="F134" s="2"/>
      <c r="G134" s="2"/>
      <c r="H134" s="27"/>
      <c r="I134" s="2"/>
      <c r="J134" s="2"/>
      <c r="K134" s="2"/>
      <c r="L134" s="2"/>
      <c r="M134" s="2"/>
      <c r="N134" s="2"/>
      <c r="O134" s="2"/>
      <c r="P134" s="2"/>
      <c r="Q134" s="2"/>
      <c r="R134" s="2"/>
      <c r="S134" s="2"/>
    </row>
    <row r="135" spans="6:19" x14ac:dyDescent="0.3">
      <c r="F135" s="2"/>
      <c r="G135" s="2"/>
      <c r="H135" s="27"/>
      <c r="I135" s="2"/>
      <c r="J135" s="2"/>
      <c r="K135" s="2"/>
      <c r="L135" s="2"/>
      <c r="M135" s="2"/>
      <c r="N135" s="2"/>
      <c r="O135" s="2"/>
      <c r="P135" s="2"/>
      <c r="Q135" s="2"/>
      <c r="R135" s="2"/>
      <c r="S135" s="2"/>
    </row>
    <row r="136" spans="6:19" x14ac:dyDescent="0.3">
      <c r="F136" s="2"/>
      <c r="G136" s="2"/>
      <c r="H136" s="27"/>
      <c r="I136" s="2"/>
      <c r="J136" s="2"/>
      <c r="K136" s="2"/>
      <c r="L136" s="2"/>
      <c r="M136" s="2"/>
      <c r="N136" s="2"/>
      <c r="O136" s="2"/>
      <c r="P136" s="2"/>
      <c r="Q136" s="2"/>
      <c r="R136" s="2"/>
      <c r="S136" s="2"/>
    </row>
    <row r="137" spans="6:19" x14ac:dyDescent="0.3">
      <c r="F137" s="2"/>
      <c r="G137" s="2"/>
      <c r="H137" s="27"/>
      <c r="I137" s="2"/>
      <c r="J137" s="2"/>
      <c r="K137" s="2"/>
      <c r="L137" s="2"/>
      <c r="M137" s="2"/>
      <c r="N137" s="2"/>
      <c r="O137" s="2"/>
      <c r="P137" s="2"/>
      <c r="Q137" s="2"/>
      <c r="R137" s="2"/>
      <c r="S137" s="2"/>
    </row>
    <row r="138" spans="6:19" x14ac:dyDescent="0.3">
      <c r="F138" s="2"/>
      <c r="G138" s="2"/>
      <c r="H138" s="27"/>
      <c r="I138" s="2"/>
      <c r="J138" s="2"/>
      <c r="K138" s="2"/>
      <c r="L138" s="2"/>
      <c r="M138" s="2"/>
      <c r="N138" s="2"/>
      <c r="O138" s="2"/>
      <c r="P138" s="2"/>
      <c r="Q138" s="2"/>
      <c r="R138" s="2"/>
      <c r="S138" s="2"/>
    </row>
    <row r="139" spans="6:19" x14ac:dyDescent="0.3">
      <c r="F139" s="2"/>
      <c r="G139" s="2"/>
      <c r="H139" s="27"/>
      <c r="I139" s="2"/>
      <c r="J139" s="2"/>
      <c r="K139" s="2"/>
      <c r="L139" s="2"/>
      <c r="M139" s="2"/>
      <c r="N139" s="2"/>
      <c r="O139" s="2"/>
      <c r="P139" s="2"/>
      <c r="Q139" s="2"/>
      <c r="R139" s="2"/>
      <c r="S139" s="2"/>
    </row>
    <row r="140" spans="6:19" x14ac:dyDescent="0.3">
      <c r="F140" s="2"/>
      <c r="G140" s="2"/>
      <c r="H140" s="27"/>
      <c r="I140" s="2"/>
      <c r="J140" s="2"/>
      <c r="K140" s="2"/>
      <c r="L140" s="2"/>
      <c r="M140" s="2"/>
      <c r="N140" s="2"/>
      <c r="O140" s="2"/>
      <c r="P140" s="2"/>
      <c r="Q140" s="2"/>
      <c r="R140" s="2"/>
      <c r="S140" s="2"/>
    </row>
    <row r="141" spans="6:19" x14ac:dyDescent="0.3">
      <c r="F141" s="2"/>
      <c r="G141" s="2"/>
      <c r="H141" s="27"/>
      <c r="I141" s="2"/>
      <c r="J141" s="2"/>
      <c r="K141" s="2"/>
      <c r="L141" s="2"/>
      <c r="M141" s="2"/>
      <c r="N141" s="2"/>
      <c r="O141" s="2"/>
      <c r="P141" s="2"/>
      <c r="Q141" s="2"/>
      <c r="R141" s="2"/>
      <c r="S141" s="2"/>
    </row>
    <row r="142" spans="6:19" x14ac:dyDescent="0.3">
      <c r="F142" s="2"/>
      <c r="G142" s="2"/>
      <c r="H142" s="27"/>
      <c r="I142" s="2"/>
      <c r="J142" s="2"/>
      <c r="K142" s="2"/>
      <c r="L142" s="2"/>
      <c r="M142" s="2"/>
      <c r="N142" s="2"/>
      <c r="O142" s="2"/>
      <c r="P142" s="2"/>
      <c r="Q142" s="2"/>
      <c r="R142" s="2"/>
      <c r="S142" s="2"/>
    </row>
    <row r="143" spans="6:19" x14ac:dyDescent="0.3">
      <c r="F143" s="2"/>
      <c r="G143" s="2"/>
      <c r="H143" s="27"/>
      <c r="I143" s="2"/>
      <c r="J143" s="2"/>
      <c r="K143" s="2"/>
      <c r="L143" s="2"/>
      <c r="M143" s="2"/>
      <c r="N143" s="2"/>
      <c r="O143" s="2"/>
      <c r="P143" s="2"/>
      <c r="Q143" s="2"/>
      <c r="R143" s="2"/>
      <c r="S143" s="2"/>
    </row>
    <row r="144" spans="6:19" x14ac:dyDescent="0.3">
      <c r="F144" s="2"/>
      <c r="G144" s="2"/>
      <c r="H144" s="27"/>
      <c r="I144" s="2"/>
      <c r="J144" s="2"/>
      <c r="K144" s="2"/>
      <c r="L144" s="2"/>
      <c r="M144" s="2"/>
      <c r="N144" s="2"/>
      <c r="O144" s="2"/>
      <c r="P144" s="2"/>
      <c r="Q144" s="2"/>
      <c r="R144" s="2"/>
      <c r="S144" s="2"/>
    </row>
    <row r="145" spans="6:19" x14ac:dyDescent="0.3">
      <c r="F145" s="2"/>
      <c r="G145" s="2"/>
      <c r="H145" s="27"/>
      <c r="I145" s="2"/>
      <c r="J145" s="2"/>
      <c r="K145" s="2"/>
      <c r="L145" s="2"/>
      <c r="M145" s="2"/>
      <c r="N145" s="2"/>
      <c r="O145" s="2"/>
      <c r="P145" s="2"/>
      <c r="Q145" s="2"/>
      <c r="R145" s="2"/>
      <c r="S145" s="2"/>
    </row>
    <row r="146" spans="6:19" x14ac:dyDescent="0.3">
      <c r="F146" s="2"/>
      <c r="G146" s="2"/>
      <c r="H146" s="27"/>
      <c r="I146" s="2"/>
      <c r="J146" s="2"/>
      <c r="K146" s="2"/>
      <c r="L146" s="2"/>
      <c r="M146" s="2"/>
      <c r="N146" s="2"/>
      <c r="O146" s="2"/>
      <c r="P146" s="2"/>
      <c r="Q146" s="2"/>
      <c r="R146" s="2"/>
      <c r="S146" s="2"/>
    </row>
    <row r="147" spans="6:19" x14ac:dyDescent="0.3">
      <c r="F147" s="2"/>
      <c r="G147" s="2"/>
      <c r="H147" s="27"/>
      <c r="I147" s="2"/>
      <c r="J147" s="2"/>
      <c r="K147" s="2"/>
      <c r="L147" s="2"/>
      <c r="M147" s="2"/>
      <c r="N147" s="2"/>
      <c r="O147" s="2"/>
      <c r="P147" s="2"/>
      <c r="Q147" s="2"/>
      <c r="R147" s="2"/>
      <c r="S147" s="2"/>
    </row>
    <row r="148" spans="6:19" x14ac:dyDescent="0.3">
      <c r="F148" s="2"/>
      <c r="G148" s="2"/>
      <c r="H148" s="27"/>
      <c r="I148" s="2"/>
      <c r="J148" s="2"/>
      <c r="K148" s="2"/>
      <c r="L148" s="2"/>
      <c r="M148" s="2"/>
      <c r="N148" s="2"/>
      <c r="O148" s="2"/>
      <c r="P148" s="2"/>
      <c r="Q148" s="2"/>
      <c r="R148" s="2"/>
      <c r="S148" s="2"/>
    </row>
    <row r="149" spans="6:19" x14ac:dyDescent="0.3">
      <c r="F149" s="2"/>
      <c r="G149" s="2"/>
      <c r="H149" s="27"/>
      <c r="I149" s="2"/>
      <c r="J149" s="2"/>
      <c r="K149" s="2"/>
      <c r="L149" s="2"/>
      <c r="M149" s="2"/>
      <c r="N149" s="2"/>
      <c r="O149" s="2"/>
      <c r="P149" s="2"/>
      <c r="Q149" s="2"/>
      <c r="R149" s="2"/>
      <c r="S149" s="2"/>
    </row>
    <row r="150" spans="6:19" x14ac:dyDescent="0.3">
      <c r="F150" s="2"/>
      <c r="G150" s="2"/>
      <c r="H150" s="27"/>
      <c r="I150" s="2"/>
      <c r="J150" s="2"/>
      <c r="K150" s="2"/>
      <c r="L150" s="2"/>
      <c r="M150" s="2"/>
      <c r="N150" s="2"/>
      <c r="O150" s="2"/>
      <c r="P150" s="2"/>
      <c r="Q150" s="2"/>
      <c r="R150" s="2"/>
      <c r="S150" s="2"/>
    </row>
    <row r="151" spans="6:19" x14ac:dyDescent="0.3">
      <c r="F151" s="2"/>
      <c r="G151" s="2"/>
      <c r="H151" s="27"/>
      <c r="I151" s="2"/>
      <c r="J151" s="2"/>
      <c r="K151" s="2"/>
      <c r="L151" s="2"/>
      <c r="M151" s="2"/>
      <c r="N151" s="2"/>
      <c r="O151" s="2"/>
      <c r="P151" s="2"/>
      <c r="Q151" s="2"/>
      <c r="R151" s="2"/>
      <c r="S151" s="2"/>
    </row>
    <row r="152" spans="6:19" x14ac:dyDescent="0.3">
      <c r="F152" s="2"/>
      <c r="G152" s="2"/>
      <c r="H152" s="27"/>
      <c r="I152" s="2"/>
      <c r="J152" s="2"/>
      <c r="K152" s="2"/>
      <c r="L152" s="2"/>
      <c r="M152" s="2"/>
      <c r="N152" s="2"/>
      <c r="O152" s="2"/>
      <c r="P152" s="2"/>
      <c r="Q152" s="2"/>
      <c r="R152" s="2"/>
      <c r="S152" s="2"/>
    </row>
    <row r="153" spans="6:19" x14ac:dyDescent="0.3">
      <c r="F153" s="2"/>
      <c r="G153" s="2"/>
      <c r="H153" s="27"/>
      <c r="I153" s="2"/>
      <c r="J153" s="2"/>
      <c r="K153" s="2"/>
      <c r="L153" s="2"/>
      <c r="M153" s="2"/>
      <c r="N153" s="2"/>
      <c r="O153" s="2"/>
      <c r="P153" s="2"/>
      <c r="Q153" s="2"/>
      <c r="R153" s="2"/>
      <c r="S153" s="2"/>
    </row>
    <row r="154" spans="6:19" x14ac:dyDescent="0.3">
      <c r="F154" s="2"/>
      <c r="G154" s="2"/>
      <c r="H154" s="27"/>
      <c r="I154" s="2"/>
      <c r="J154" s="2"/>
      <c r="K154" s="2"/>
      <c r="L154" s="2"/>
      <c r="M154" s="2"/>
      <c r="N154" s="2"/>
      <c r="O154" s="2"/>
      <c r="P154" s="2"/>
      <c r="Q154" s="2"/>
      <c r="R154" s="2"/>
      <c r="S154" s="2"/>
    </row>
    <row r="155" spans="6:19" x14ac:dyDescent="0.3">
      <c r="F155" s="2"/>
      <c r="G155" s="2"/>
      <c r="H155" s="27"/>
      <c r="I155" s="2"/>
      <c r="J155" s="2"/>
      <c r="K155" s="2"/>
      <c r="L155" s="2"/>
      <c r="M155" s="2"/>
      <c r="N155" s="2"/>
      <c r="O155" s="2"/>
      <c r="P155" s="2"/>
      <c r="Q155" s="2"/>
      <c r="R155" s="2"/>
      <c r="S155" s="2"/>
    </row>
    <row r="156" spans="6:19" x14ac:dyDescent="0.3">
      <c r="F156" s="2"/>
      <c r="G156" s="2"/>
      <c r="H156" s="27"/>
      <c r="I156" s="2"/>
      <c r="J156" s="2"/>
      <c r="K156" s="2"/>
      <c r="L156" s="2"/>
      <c r="M156" s="2"/>
      <c r="N156" s="2"/>
      <c r="O156" s="2"/>
      <c r="P156" s="2"/>
      <c r="Q156" s="2"/>
      <c r="R156" s="2"/>
      <c r="S156" s="2"/>
    </row>
    <row r="157" spans="6:19" x14ac:dyDescent="0.3">
      <c r="F157" s="2"/>
      <c r="G157" s="2"/>
      <c r="H157" s="27"/>
      <c r="I157" s="2"/>
      <c r="J157" s="2"/>
      <c r="K157" s="2"/>
      <c r="L157" s="2"/>
      <c r="M157" s="2"/>
      <c r="N157" s="2"/>
      <c r="O157" s="2"/>
      <c r="P157" s="2"/>
      <c r="Q157" s="2"/>
      <c r="R157" s="2"/>
      <c r="S157" s="2"/>
    </row>
    <row r="158" spans="6:19" x14ac:dyDescent="0.3">
      <c r="F158" s="2"/>
      <c r="G158" s="2"/>
      <c r="H158" s="27"/>
      <c r="I158" s="2"/>
      <c r="J158" s="2"/>
      <c r="K158" s="2"/>
      <c r="L158" s="2"/>
      <c r="M158" s="2"/>
      <c r="N158" s="2"/>
      <c r="O158" s="2"/>
      <c r="P158" s="2"/>
      <c r="Q158" s="2"/>
      <c r="R158" s="2"/>
      <c r="S158" s="2"/>
    </row>
    <row r="159" spans="6:19" x14ac:dyDescent="0.3">
      <c r="F159" s="2"/>
      <c r="G159" s="2"/>
      <c r="H159" s="27"/>
      <c r="I159" s="2"/>
      <c r="J159" s="2"/>
      <c r="K159" s="2"/>
      <c r="L159" s="2"/>
      <c r="M159" s="2"/>
      <c r="N159" s="2"/>
      <c r="O159" s="2"/>
      <c r="P159" s="2"/>
      <c r="Q159" s="2"/>
      <c r="R159" s="2"/>
      <c r="S159" s="2"/>
    </row>
    <row r="160" spans="6:19" x14ac:dyDescent="0.3">
      <c r="F160" s="2"/>
      <c r="G160" s="2"/>
      <c r="H160" s="27"/>
      <c r="I160" s="2"/>
      <c r="J160" s="2"/>
      <c r="K160" s="2"/>
      <c r="L160" s="2"/>
      <c r="M160" s="2"/>
      <c r="N160" s="2"/>
      <c r="O160" s="2"/>
      <c r="P160" s="2"/>
      <c r="Q160" s="2"/>
      <c r="R160" s="2"/>
      <c r="S160" s="2"/>
    </row>
    <row r="161" spans="6:19" x14ac:dyDescent="0.3">
      <c r="F161" s="2"/>
      <c r="G161" s="2"/>
      <c r="H161" s="27"/>
      <c r="I161" s="2"/>
      <c r="J161" s="2"/>
      <c r="K161" s="2"/>
      <c r="L161" s="2"/>
      <c r="M161" s="2"/>
      <c r="N161" s="2"/>
      <c r="O161" s="2"/>
      <c r="P161" s="2"/>
      <c r="Q161" s="2"/>
      <c r="R161" s="2"/>
      <c r="S161" s="2"/>
    </row>
    <row r="162" spans="6:19" x14ac:dyDescent="0.3">
      <c r="F162" s="2"/>
      <c r="G162" s="2"/>
      <c r="H162" s="27"/>
      <c r="I162" s="2"/>
      <c r="J162" s="2"/>
      <c r="K162" s="2"/>
      <c r="L162" s="2"/>
      <c r="M162" s="2"/>
      <c r="N162" s="2"/>
      <c r="O162" s="2"/>
      <c r="P162" s="2"/>
      <c r="Q162" s="2"/>
      <c r="R162" s="2"/>
      <c r="S162" s="2"/>
    </row>
    <row r="163" spans="6:19" x14ac:dyDescent="0.3">
      <c r="F163" s="2"/>
      <c r="G163" s="2"/>
      <c r="H163" s="27"/>
      <c r="I163" s="2"/>
      <c r="J163" s="2"/>
      <c r="K163" s="2"/>
      <c r="L163" s="2"/>
      <c r="M163" s="2"/>
      <c r="N163" s="2"/>
      <c r="O163" s="2"/>
      <c r="P163" s="2"/>
      <c r="Q163" s="2"/>
      <c r="R163" s="2"/>
      <c r="S163" s="2"/>
    </row>
    <row r="164" spans="6:19" x14ac:dyDescent="0.3">
      <c r="F164" s="2"/>
      <c r="G164" s="2"/>
      <c r="H164" s="27"/>
      <c r="I164" s="2"/>
      <c r="J164" s="2"/>
      <c r="K164" s="2"/>
      <c r="L164" s="2"/>
      <c r="M164" s="2"/>
      <c r="N164" s="2"/>
      <c r="O164" s="2"/>
      <c r="P164" s="2"/>
      <c r="Q164" s="2"/>
      <c r="R164" s="2"/>
      <c r="S164" s="2"/>
    </row>
    <row r="165" spans="6:19" x14ac:dyDescent="0.3">
      <c r="F165" s="2"/>
      <c r="G165" s="2"/>
      <c r="H165" s="27"/>
      <c r="I165" s="2"/>
      <c r="J165" s="2"/>
      <c r="K165" s="2"/>
      <c r="L165" s="2"/>
      <c r="M165" s="2"/>
      <c r="N165" s="2"/>
      <c r="O165" s="2"/>
      <c r="P165" s="2"/>
      <c r="Q165" s="2"/>
      <c r="R165" s="2"/>
      <c r="S165" s="2"/>
    </row>
    <row r="166" spans="6:19" x14ac:dyDescent="0.3">
      <c r="F166" s="2"/>
      <c r="G166" s="2"/>
      <c r="H166" s="27"/>
      <c r="I166" s="2"/>
      <c r="J166" s="2"/>
      <c r="K166" s="2"/>
      <c r="L166" s="2"/>
      <c r="M166" s="2"/>
      <c r="N166" s="2"/>
      <c r="O166" s="2"/>
      <c r="P166" s="2"/>
      <c r="Q166" s="2"/>
      <c r="R166" s="2"/>
      <c r="S166" s="2"/>
    </row>
    <row r="167" spans="6:19" x14ac:dyDescent="0.3">
      <c r="F167" s="2"/>
      <c r="G167" s="2"/>
      <c r="H167" s="27"/>
      <c r="I167" s="2"/>
      <c r="J167" s="2"/>
      <c r="K167" s="2"/>
      <c r="L167" s="2"/>
      <c r="M167" s="2"/>
      <c r="N167" s="2"/>
      <c r="O167" s="2"/>
      <c r="P167" s="2"/>
      <c r="Q167" s="2"/>
      <c r="R167" s="2"/>
      <c r="S167" s="2"/>
    </row>
    <row r="168" spans="6:19" x14ac:dyDescent="0.3">
      <c r="F168" s="2"/>
      <c r="G168" s="2"/>
      <c r="H168" s="27"/>
      <c r="I168" s="2"/>
      <c r="J168" s="2"/>
      <c r="K168" s="2"/>
      <c r="L168" s="2"/>
      <c r="M168" s="2"/>
      <c r="N168" s="2"/>
      <c r="O168" s="2"/>
      <c r="P168" s="2"/>
      <c r="Q168" s="2"/>
      <c r="R168" s="2"/>
      <c r="S168" s="2"/>
    </row>
    <row r="169" spans="6:19" x14ac:dyDescent="0.3">
      <c r="F169" s="2"/>
      <c r="G169" s="2"/>
      <c r="H169" s="27"/>
      <c r="I169" s="2"/>
      <c r="J169" s="2"/>
      <c r="K169" s="2"/>
      <c r="L169" s="2"/>
      <c r="M169" s="2"/>
      <c r="N169" s="2"/>
      <c r="O169" s="2"/>
      <c r="P169" s="2"/>
      <c r="Q169" s="2"/>
      <c r="R169" s="2"/>
      <c r="S169" s="2"/>
    </row>
    <row r="170" spans="6:19" x14ac:dyDescent="0.3">
      <c r="F170" s="2"/>
      <c r="G170" s="2"/>
      <c r="H170" s="27"/>
      <c r="I170" s="2"/>
      <c r="J170" s="2"/>
      <c r="K170" s="2"/>
      <c r="L170" s="2"/>
      <c r="M170" s="2"/>
      <c r="N170" s="2"/>
      <c r="O170" s="2"/>
      <c r="P170" s="2"/>
      <c r="Q170" s="2"/>
      <c r="R170" s="2"/>
      <c r="S170" s="2"/>
    </row>
    <row r="171" spans="6:19" x14ac:dyDescent="0.3">
      <c r="F171" s="2"/>
      <c r="G171" s="2"/>
      <c r="H171" s="27"/>
      <c r="I171" s="2"/>
      <c r="J171" s="2"/>
      <c r="K171" s="2"/>
      <c r="L171" s="2"/>
      <c r="M171" s="2"/>
      <c r="N171" s="2"/>
      <c r="O171" s="2"/>
      <c r="P171" s="2"/>
      <c r="Q171" s="2"/>
      <c r="R171" s="2"/>
      <c r="S171" s="2"/>
    </row>
    <row r="172" spans="6:19" x14ac:dyDescent="0.3">
      <c r="F172" s="2"/>
      <c r="G172" s="2"/>
      <c r="H172" s="27"/>
      <c r="I172" s="2"/>
      <c r="J172" s="2"/>
      <c r="K172" s="2"/>
      <c r="L172" s="2"/>
      <c r="M172" s="2"/>
      <c r="N172" s="2"/>
      <c r="O172" s="2"/>
      <c r="P172" s="2"/>
      <c r="Q172" s="2"/>
      <c r="R172" s="2"/>
      <c r="S172" s="2"/>
    </row>
    <row r="173" spans="6:19" x14ac:dyDescent="0.3">
      <c r="F173" s="2"/>
      <c r="G173" s="2"/>
      <c r="H173" s="27"/>
      <c r="I173" s="2"/>
      <c r="J173" s="2"/>
      <c r="K173" s="2"/>
      <c r="L173" s="2"/>
      <c r="M173" s="2"/>
      <c r="N173" s="2"/>
      <c r="O173" s="2"/>
      <c r="P173" s="2"/>
      <c r="Q173" s="2"/>
      <c r="R173" s="2"/>
      <c r="S173" s="2"/>
    </row>
    <row r="174" spans="6:19" x14ac:dyDescent="0.3">
      <c r="F174" s="2"/>
      <c r="G174" s="2"/>
      <c r="H174" s="27"/>
      <c r="I174" s="2"/>
      <c r="J174" s="2"/>
      <c r="K174" s="2"/>
      <c r="L174" s="2"/>
      <c r="M174" s="2"/>
      <c r="N174" s="2"/>
      <c r="O174" s="2"/>
      <c r="P174" s="2"/>
      <c r="Q174" s="2"/>
      <c r="R174" s="2"/>
      <c r="S174" s="2"/>
    </row>
    <row r="175" spans="6:19" x14ac:dyDescent="0.3">
      <c r="F175" s="2"/>
      <c r="G175" s="2"/>
      <c r="H175" s="27"/>
      <c r="I175" s="2"/>
      <c r="J175" s="2"/>
      <c r="K175" s="2"/>
      <c r="L175" s="2"/>
      <c r="M175" s="2"/>
      <c r="N175" s="2"/>
      <c r="O175" s="2"/>
      <c r="P175" s="2"/>
      <c r="Q175" s="2"/>
      <c r="R175" s="2"/>
      <c r="S175" s="2"/>
    </row>
    <row r="176" spans="6:19" x14ac:dyDescent="0.3">
      <c r="F176" s="2"/>
      <c r="G176" s="2"/>
      <c r="H176" s="27"/>
      <c r="I176" s="2"/>
      <c r="J176" s="2"/>
      <c r="K176" s="2"/>
      <c r="L176" s="2"/>
      <c r="M176" s="2"/>
      <c r="N176" s="2"/>
      <c r="O176" s="2"/>
      <c r="P176" s="2"/>
      <c r="Q176" s="2"/>
      <c r="R176" s="2"/>
      <c r="S176" s="2"/>
    </row>
    <row r="177" spans="6:19" x14ac:dyDescent="0.3">
      <c r="F177" s="2"/>
      <c r="G177" s="2"/>
      <c r="H177" s="27"/>
      <c r="I177" s="2"/>
      <c r="J177" s="2"/>
      <c r="K177" s="2"/>
      <c r="L177" s="2"/>
      <c r="M177" s="2"/>
      <c r="N177" s="2"/>
      <c r="O177" s="2"/>
      <c r="P177" s="2"/>
      <c r="Q177" s="2"/>
      <c r="R177" s="2"/>
      <c r="S177" s="2"/>
    </row>
    <row r="178" spans="6:19" x14ac:dyDescent="0.3">
      <c r="F178" s="2"/>
      <c r="G178" s="2"/>
      <c r="H178" s="27"/>
      <c r="I178" s="2"/>
      <c r="J178" s="2"/>
      <c r="K178" s="2"/>
      <c r="L178" s="2"/>
      <c r="M178" s="2"/>
      <c r="N178" s="2"/>
      <c r="O178" s="2"/>
      <c r="P178" s="2"/>
      <c r="Q178" s="2"/>
      <c r="R178" s="2"/>
      <c r="S178" s="2"/>
    </row>
    <row r="179" spans="6:19" x14ac:dyDescent="0.3">
      <c r="F179" s="2"/>
      <c r="G179" s="2"/>
      <c r="H179" s="27"/>
      <c r="I179" s="2"/>
      <c r="J179" s="2"/>
      <c r="K179" s="2"/>
      <c r="L179" s="2"/>
      <c r="M179" s="2"/>
      <c r="N179" s="2"/>
      <c r="O179" s="2"/>
      <c r="P179" s="2"/>
      <c r="Q179" s="2"/>
      <c r="R179" s="2"/>
      <c r="S179" s="2"/>
    </row>
    <row r="180" spans="6:19" x14ac:dyDescent="0.3">
      <c r="F180" s="2"/>
      <c r="G180" s="2"/>
      <c r="H180" s="27"/>
      <c r="I180" s="2"/>
      <c r="J180" s="2"/>
      <c r="K180" s="2"/>
      <c r="L180" s="2"/>
      <c r="M180" s="2"/>
      <c r="N180" s="2"/>
      <c r="O180" s="2"/>
      <c r="P180" s="2"/>
      <c r="Q180" s="2"/>
      <c r="R180" s="2"/>
      <c r="S180" s="2"/>
    </row>
    <row r="181" spans="6:19" x14ac:dyDescent="0.3">
      <c r="F181" s="2"/>
      <c r="G181" s="2"/>
      <c r="H181" s="27"/>
      <c r="I181" s="2"/>
      <c r="J181" s="2"/>
      <c r="K181" s="2"/>
      <c r="L181" s="2"/>
      <c r="M181" s="2"/>
      <c r="N181" s="2"/>
      <c r="O181" s="2"/>
      <c r="P181" s="2"/>
      <c r="Q181" s="2"/>
      <c r="R181" s="2"/>
      <c r="S181" s="2"/>
    </row>
    <row r="182" spans="6:19" x14ac:dyDescent="0.3">
      <c r="F182" s="2"/>
      <c r="G182" s="2"/>
      <c r="H182" s="27"/>
      <c r="I182" s="2"/>
      <c r="J182" s="2"/>
      <c r="K182" s="2"/>
      <c r="L182" s="2"/>
      <c r="M182" s="2"/>
      <c r="N182" s="2"/>
      <c r="O182" s="2"/>
      <c r="P182" s="2"/>
      <c r="Q182" s="2"/>
      <c r="R182" s="2"/>
      <c r="S182" s="2"/>
    </row>
    <row r="183" spans="6:19" x14ac:dyDescent="0.3">
      <c r="F183" s="2"/>
      <c r="G183" s="2"/>
      <c r="H183" s="27"/>
      <c r="I183" s="2"/>
      <c r="J183" s="2"/>
      <c r="K183" s="2"/>
      <c r="L183" s="2"/>
      <c r="M183" s="2"/>
      <c r="N183" s="2"/>
      <c r="O183" s="2"/>
      <c r="P183" s="2"/>
      <c r="Q183" s="2"/>
      <c r="R183" s="2"/>
      <c r="S183" s="2"/>
    </row>
    <row r="184" spans="6:19" x14ac:dyDescent="0.3">
      <c r="F184" s="2"/>
      <c r="G184" s="2"/>
      <c r="H184" s="27"/>
      <c r="I184" s="2"/>
      <c r="J184" s="2"/>
      <c r="K184" s="2"/>
      <c r="L184" s="2"/>
      <c r="M184" s="2"/>
      <c r="N184" s="2"/>
      <c r="O184" s="2"/>
      <c r="P184" s="2"/>
      <c r="Q184" s="2"/>
      <c r="R184" s="2"/>
      <c r="S184" s="2"/>
    </row>
    <row r="185" spans="6:19" x14ac:dyDescent="0.3">
      <c r="F185" s="2"/>
      <c r="G185" s="2"/>
      <c r="H185" s="27"/>
      <c r="I185" s="2"/>
      <c r="J185" s="2"/>
      <c r="K185" s="2"/>
      <c r="L185" s="2"/>
      <c r="M185" s="2"/>
      <c r="N185" s="2"/>
      <c r="O185" s="2"/>
      <c r="P185" s="2"/>
      <c r="Q185" s="2"/>
      <c r="R185" s="2"/>
      <c r="S185" s="2"/>
    </row>
    <row r="186" spans="6:19" x14ac:dyDescent="0.3">
      <c r="F186" s="2"/>
      <c r="G186" s="2"/>
      <c r="H186" s="27"/>
      <c r="I186" s="2"/>
      <c r="J186" s="2"/>
      <c r="K186" s="2"/>
      <c r="L186" s="2"/>
      <c r="M186" s="2"/>
      <c r="N186" s="2"/>
      <c r="O186" s="2"/>
      <c r="P186" s="2"/>
      <c r="Q186" s="2"/>
      <c r="R186" s="2"/>
      <c r="S186" s="2"/>
    </row>
    <row r="187" spans="6:19" x14ac:dyDescent="0.3">
      <c r="F187" s="2"/>
      <c r="G187" s="2"/>
      <c r="H187" s="27"/>
      <c r="I187" s="2"/>
      <c r="J187" s="2"/>
      <c r="K187" s="2"/>
      <c r="L187" s="2"/>
      <c r="M187" s="2"/>
      <c r="N187" s="2"/>
      <c r="O187" s="2"/>
      <c r="P187" s="2"/>
      <c r="Q187" s="2"/>
      <c r="R187" s="2"/>
      <c r="S187" s="2"/>
    </row>
    <row r="188" spans="6:19" x14ac:dyDescent="0.3">
      <c r="F188" s="2"/>
      <c r="G188" s="2"/>
      <c r="H188" s="27"/>
      <c r="I188" s="2"/>
      <c r="J188" s="2"/>
      <c r="K188" s="2"/>
      <c r="L188" s="2"/>
      <c r="M188" s="2"/>
      <c r="N188" s="2"/>
      <c r="O188" s="2"/>
      <c r="P188" s="2"/>
      <c r="Q188" s="2"/>
      <c r="R188" s="2"/>
      <c r="S188" s="2"/>
    </row>
    <row r="189" spans="6:19" x14ac:dyDescent="0.3">
      <c r="F189" s="2"/>
      <c r="G189" s="2"/>
      <c r="H189" s="27"/>
      <c r="I189" s="2"/>
      <c r="J189" s="2"/>
      <c r="K189" s="2"/>
      <c r="L189" s="2"/>
      <c r="M189" s="2"/>
      <c r="N189" s="2"/>
      <c r="O189" s="2"/>
      <c r="P189" s="2"/>
      <c r="Q189" s="2"/>
      <c r="R189" s="2"/>
      <c r="S189" s="2"/>
    </row>
    <row r="190" spans="6:19" x14ac:dyDescent="0.3">
      <c r="F190" s="2"/>
      <c r="G190" s="2"/>
      <c r="H190" s="27"/>
      <c r="I190" s="2"/>
      <c r="J190" s="2"/>
      <c r="K190" s="2"/>
      <c r="L190" s="2"/>
      <c r="M190" s="2"/>
      <c r="N190" s="2"/>
      <c r="O190" s="2"/>
      <c r="P190" s="2"/>
      <c r="Q190" s="2"/>
      <c r="R190" s="2"/>
      <c r="S190" s="2"/>
    </row>
    <row r="191" spans="6:19" x14ac:dyDescent="0.3">
      <c r="F191" s="2"/>
      <c r="G191" s="2"/>
      <c r="H191" s="27"/>
      <c r="I191" s="2"/>
      <c r="J191" s="2"/>
      <c r="K191" s="2"/>
      <c r="L191" s="2"/>
      <c r="M191" s="2"/>
      <c r="N191" s="2"/>
      <c r="O191" s="2"/>
      <c r="P191" s="2"/>
      <c r="Q191" s="2"/>
      <c r="R191" s="2"/>
      <c r="S191" s="2"/>
    </row>
    <row r="192" spans="6:19" x14ac:dyDescent="0.3">
      <c r="F192" s="2"/>
      <c r="G192" s="2"/>
      <c r="H192" s="27"/>
      <c r="I192" s="2"/>
      <c r="J192" s="2"/>
      <c r="K192" s="2"/>
      <c r="L192" s="2"/>
      <c r="M192" s="2"/>
      <c r="N192" s="2"/>
      <c r="O192" s="2"/>
      <c r="P192" s="2"/>
      <c r="Q192" s="2"/>
      <c r="R192" s="2"/>
      <c r="S192" s="2"/>
    </row>
    <row r="193" spans="6:19" x14ac:dyDescent="0.3">
      <c r="F193" s="2"/>
      <c r="G193" s="2"/>
      <c r="H193" s="27"/>
      <c r="I193" s="2"/>
      <c r="J193" s="2"/>
      <c r="K193" s="2"/>
      <c r="L193" s="2"/>
      <c r="M193" s="2"/>
      <c r="N193" s="2"/>
      <c r="O193" s="2"/>
      <c r="P193" s="2"/>
      <c r="Q193" s="2"/>
      <c r="R193" s="2"/>
      <c r="S193" s="2"/>
    </row>
    <row r="194" spans="6:19" x14ac:dyDescent="0.3">
      <c r="F194" s="2"/>
      <c r="G194" s="2"/>
      <c r="H194" s="27"/>
      <c r="I194" s="2"/>
      <c r="J194" s="2"/>
      <c r="K194" s="2"/>
      <c r="L194" s="2"/>
      <c r="M194" s="2"/>
      <c r="N194" s="2"/>
      <c r="O194" s="2"/>
      <c r="P194" s="2"/>
      <c r="Q194" s="2"/>
      <c r="R194" s="2"/>
      <c r="S194" s="2"/>
    </row>
    <row r="195" spans="6:19" x14ac:dyDescent="0.3">
      <c r="F195" s="2"/>
      <c r="G195" s="2"/>
      <c r="H195" s="27"/>
      <c r="I195" s="2"/>
      <c r="J195" s="2"/>
      <c r="K195" s="2"/>
      <c r="L195" s="2"/>
      <c r="M195" s="2"/>
      <c r="N195" s="2"/>
      <c r="O195" s="2"/>
      <c r="P195" s="2"/>
      <c r="Q195" s="2"/>
      <c r="R195" s="2"/>
      <c r="S195" s="2"/>
    </row>
    <row r="196" spans="6:19" x14ac:dyDescent="0.3">
      <c r="F196" s="2"/>
      <c r="G196" s="2"/>
      <c r="H196" s="27"/>
      <c r="I196" s="2"/>
      <c r="J196" s="2"/>
      <c r="K196" s="2"/>
      <c r="L196" s="2"/>
      <c r="M196" s="2"/>
      <c r="N196" s="2"/>
      <c r="O196" s="2"/>
      <c r="P196" s="2"/>
      <c r="Q196" s="2"/>
      <c r="R196" s="2"/>
      <c r="S196" s="2"/>
    </row>
    <row r="197" spans="6:19" x14ac:dyDescent="0.3">
      <c r="F197" s="2"/>
      <c r="G197" s="2"/>
      <c r="H197" s="27"/>
      <c r="I197" s="2"/>
      <c r="J197" s="2"/>
      <c r="K197" s="2"/>
      <c r="L197" s="2"/>
      <c r="M197" s="2"/>
      <c r="N197" s="2"/>
      <c r="O197" s="2"/>
      <c r="P197" s="2"/>
      <c r="Q197" s="2"/>
      <c r="R197" s="2"/>
      <c r="S197" s="2"/>
    </row>
    <row r="198" spans="6:19" x14ac:dyDescent="0.3">
      <c r="F198" s="2"/>
      <c r="G198" s="2"/>
      <c r="H198" s="27"/>
      <c r="I198" s="2"/>
      <c r="J198" s="2"/>
      <c r="K198" s="2"/>
      <c r="L198" s="2"/>
      <c r="M198" s="2"/>
      <c r="N198" s="2"/>
      <c r="O198" s="2"/>
      <c r="P198" s="2"/>
      <c r="Q198" s="2"/>
      <c r="R198" s="2"/>
      <c r="S198" s="2"/>
    </row>
    <row r="199" spans="6:19" x14ac:dyDescent="0.3">
      <c r="F199" s="2"/>
      <c r="G199" s="2"/>
      <c r="H199" s="27"/>
      <c r="I199" s="2"/>
      <c r="J199" s="2"/>
      <c r="K199" s="2"/>
      <c r="L199" s="2"/>
      <c r="M199" s="2"/>
      <c r="N199" s="2"/>
      <c r="O199" s="2"/>
      <c r="P199" s="2"/>
      <c r="Q199" s="2"/>
      <c r="R199" s="2"/>
      <c r="S199" s="2"/>
    </row>
    <row r="200" spans="6:19" x14ac:dyDescent="0.3">
      <c r="F200" s="2"/>
      <c r="G200" s="2"/>
      <c r="H200" s="27"/>
      <c r="I200" s="2"/>
      <c r="J200" s="2"/>
      <c r="K200" s="2"/>
      <c r="L200" s="2"/>
      <c r="M200" s="2"/>
      <c r="N200" s="2"/>
      <c r="O200" s="2"/>
      <c r="P200" s="2"/>
      <c r="Q200" s="2"/>
      <c r="R200" s="2"/>
      <c r="S200" s="2"/>
    </row>
    <row r="201" spans="6:19" x14ac:dyDescent="0.3">
      <c r="F201" s="2"/>
      <c r="G201" s="2"/>
      <c r="H201" s="27"/>
      <c r="I201" s="2"/>
      <c r="J201" s="2"/>
      <c r="K201" s="2"/>
      <c r="L201" s="2"/>
      <c r="M201" s="2"/>
      <c r="N201" s="2"/>
      <c r="O201" s="2"/>
      <c r="P201" s="2"/>
      <c r="Q201" s="2"/>
      <c r="R201" s="2"/>
      <c r="S201" s="2"/>
    </row>
    <row r="202" spans="6:19" x14ac:dyDescent="0.3">
      <c r="F202" s="2"/>
      <c r="G202" s="2"/>
      <c r="H202" s="27"/>
      <c r="I202" s="2"/>
      <c r="J202" s="2"/>
      <c r="K202" s="2"/>
      <c r="L202" s="2"/>
      <c r="M202" s="2"/>
      <c r="N202" s="2"/>
      <c r="O202" s="2"/>
      <c r="P202" s="2"/>
      <c r="Q202" s="2"/>
      <c r="R202" s="2"/>
      <c r="S202" s="2"/>
    </row>
    <row r="203" spans="6:19" x14ac:dyDescent="0.3">
      <c r="F203" s="2"/>
      <c r="G203" s="2"/>
      <c r="H203" s="27"/>
      <c r="I203" s="2"/>
      <c r="J203" s="2"/>
      <c r="K203" s="2"/>
      <c r="L203" s="2"/>
      <c r="M203" s="2"/>
      <c r="N203" s="2"/>
      <c r="O203" s="2"/>
      <c r="P203" s="2"/>
      <c r="Q203" s="2"/>
      <c r="R203" s="2"/>
      <c r="S203" s="2"/>
    </row>
    <row r="204" spans="6:19" x14ac:dyDescent="0.3">
      <c r="F204" s="2"/>
      <c r="G204" s="2"/>
      <c r="H204" s="27"/>
      <c r="I204" s="2"/>
      <c r="J204" s="2"/>
      <c r="K204" s="2"/>
      <c r="L204" s="2"/>
      <c r="M204" s="2"/>
      <c r="N204" s="2"/>
      <c r="O204" s="2"/>
      <c r="P204" s="2"/>
      <c r="Q204" s="2"/>
      <c r="R204" s="2"/>
      <c r="S204" s="2"/>
    </row>
    <row r="205" spans="6:19" x14ac:dyDescent="0.3">
      <c r="F205" s="2"/>
      <c r="G205" s="2"/>
      <c r="H205" s="27"/>
      <c r="I205" s="2"/>
      <c r="J205" s="2"/>
      <c r="K205" s="2"/>
      <c r="L205" s="2"/>
      <c r="M205" s="2"/>
      <c r="N205" s="2"/>
      <c r="O205" s="2"/>
      <c r="P205" s="2"/>
      <c r="Q205" s="2"/>
      <c r="R205" s="2"/>
      <c r="S205" s="2"/>
    </row>
    <row r="206" spans="6:19" x14ac:dyDescent="0.3">
      <c r="F206" s="2"/>
      <c r="G206" s="2"/>
      <c r="H206" s="27"/>
      <c r="I206" s="2"/>
      <c r="J206" s="2"/>
      <c r="K206" s="2"/>
      <c r="L206" s="2"/>
      <c r="M206" s="2"/>
      <c r="N206" s="2"/>
      <c r="O206" s="2"/>
      <c r="P206" s="2"/>
      <c r="Q206" s="2"/>
      <c r="R206" s="2"/>
      <c r="S206" s="2"/>
    </row>
    <row r="207" spans="6:19" x14ac:dyDescent="0.3">
      <c r="F207" s="2"/>
      <c r="G207" s="2"/>
      <c r="H207" s="27"/>
      <c r="I207" s="2"/>
      <c r="J207" s="2"/>
      <c r="K207" s="2"/>
      <c r="L207" s="2"/>
      <c r="M207" s="2"/>
      <c r="N207" s="2"/>
      <c r="O207" s="2"/>
      <c r="P207" s="2"/>
      <c r="Q207" s="2"/>
      <c r="R207" s="2"/>
      <c r="S207" s="2"/>
    </row>
    <row r="208" spans="6:19" x14ac:dyDescent="0.3">
      <c r="F208" s="2"/>
      <c r="G208" s="2"/>
      <c r="H208" s="27"/>
      <c r="I208" s="2"/>
      <c r="J208" s="2"/>
      <c r="K208" s="2"/>
      <c r="L208" s="2"/>
      <c r="M208" s="2"/>
      <c r="N208" s="2"/>
      <c r="O208" s="2"/>
      <c r="P208" s="2"/>
      <c r="Q208" s="2"/>
      <c r="R208" s="2"/>
      <c r="S208" s="2"/>
    </row>
    <row r="209" spans="6:19" x14ac:dyDescent="0.3">
      <c r="F209" s="2"/>
      <c r="G209" s="2"/>
      <c r="H209" s="27"/>
      <c r="I209" s="2"/>
      <c r="J209" s="2"/>
      <c r="K209" s="2"/>
      <c r="L209" s="2"/>
      <c r="M209" s="2"/>
      <c r="N209" s="2"/>
      <c r="O209" s="2"/>
      <c r="P209" s="2"/>
      <c r="Q209" s="2"/>
      <c r="R209" s="2"/>
      <c r="S209" s="2"/>
    </row>
    <row r="210" spans="6:19" x14ac:dyDescent="0.3">
      <c r="F210" s="2"/>
      <c r="G210" s="2"/>
      <c r="H210" s="27"/>
      <c r="I210" s="2"/>
      <c r="J210" s="2"/>
      <c r="K210" s="2"/>
      <c r="L210" s="2"/>
      <c r="M210" s="2"/>
      <c r="N210" s="2"/>
      <c r="O210" s="2"/>
      <c r="P210" s="2"/>
      <c r="Q210" s="2"/>
      <c r="R210" s="2"/>
      <c r="S210" s="2"/>
    </row>
    <row r="211" spans="6:19" x14ac:dyDescent="0.3">
      <c r="F211" s="2"/>
      <c r="G211" s="2"/>
      <c r="H211" s="27"/>
      <c r="I211" s="2"/>
      <c r="J211" s="2"/>
      <c r="K211" s="2"/>
      <c r="L211" s="2"/>
      <c r="M211" s="2"/>
      <c r="N211" s="2"/>
      <c r="O211" s="2"/>
      <c r="P211" s="2"/>
      <c r="Q211" s="2"/>
      <c r="R211" s="2"/>
      <c r="S211" s="2"/>
    </row>
    <row r="212" spans="6:19" x14ac:dyDescent="0.3">
      <c r="F212" s="2"/>
      <c r="G212" s="2"/>
      <c r="H212" s="27"/>
      <c r="I212" s="2"/>
      <c r="J212" s="2"/>
      <c r="K212" s="2"/>
      <c r="L212" s="2"/>
      <c r="M212" s="2"/>
      <c r="N212" s="2"/>
      <c r="O212" s="2"/>
      <c r="P212" s="2"/>
      <c r="Q212" s="2"/>
      <c r="R212" s="2"/>
      <c r="S212" s="2"/>
    </row>
    <row r="213" spans="6:19" x14ac:dyDescent="0.3">
      <c r="F213" s="2"/>
      <c r="G213" s="2"/>
      <c r="H213" s="27"/>
      <c r="I213" s="2"/>
      <c r="J213" s="2"/>
      <c r="K213" s="2"/>
      <c r="L213" s="2"/>
      <c r="M213" s="2"/>
      <c r="N213" s="2"/>
      <c r="O213" s="2"/>
      <c r="P213" s="2"/>
      <c r="Q213" s="2"/>
      <c r="R213" s="2"/>
      <c r="S213" s="2"/>
    </row>
    <row r="214" spans="6:19" x14ac:dyDescent="0.3">
      <c r="F214" s="2"/>
      <c r="G214" s="2"/>
      <c r="H214" s="27"/>
      <c r="I214" s="2"/>
      <c r="J214" s="2"/>
      <c r="K214" s="2"/>
      <c r="L214" s="2"/>
      <c r="M214" s="2"/>
      <c r="N214" s="2"/>
      <c r="O214" s="2"/>
      <c r="P214" s="2"/>
      <c r="Q214" s="2"/>
      <c r="R214" s="2"/>
      <c r="S214" s="2"/>
    </row>
    <row r="215" spans="6:19" x14ac:dyDescent="0.3">
      <c r="F215" s="2"/>
      <c r="G215" s="2"/>
      <c r="H215" s="27"/>
      <c r="I215" s="2"/>
      <c r="J215" s="2"/>
      <c r="K215" s="2"/>
      <c r="L215" s="2"/>
      <c r="M215" s="2"/>
      <c r="N215" s="2"/>
      <c r="O215" s="2"/>
      <c r="P215" s="2"/>
      <c r="Q215" s="2"/>
      <c r="R215" s="2"/>
      <c r="S215" s="2"/>
    </row>
    <row r="216" spans="6:19" x14ac:dyDescent="0.3">
      <c r="F216" s="2"/>
      <c r="G216" s="2"/>
      <c r="H216" s="27"/>
      <c r="I216" s="2"/>
      <c r="J216" s="2"/>
      <c r="K216" s="2"/>
      <c r="L216" s="2"/>
      <c r="M216" s="2"/>
      <c r="N216" s="2"/>
      <c r="O216" s="2"/>
      <c r="P216" s="2"/>
      <c r="Q216" s="2"/>
      <c r="R216" s="2"/>
      <c r="S216" s="2"/>
    </row>
    <row r="217" spans="6:19" x14ac:dyDescent="0.3">
      <c r="F217" s="2"/>
      <c r="G217" s="2"/>
      <c r="H217" s="27"/>
      <c r="I217" s="2"/>
      <c r="J217" s="2"/>
      <c r="K217" s="2"/>
      <c r="L217" s="2"/>
      <c r="M217" s="2"/>
      <c r="N217" s="2"/>
      <c r="O217" s="2"/>
      <c r="P217" s="2"/>
      <c r="Q217" s="2"/>
      <c r="R217" s="2"/>
      <c r="S217" s="2"/>
    </row>
    <row r="218" spans="6:19" x14ac:dyDescent="0.3">
      <c r="F218" s="2"/>
      <c r="G218" s="2"/>
      <c r="H218" s="27"/>
      <c r="I218" s="2"/>
      <c r="J218" s="2"/>
      <c r="K218" s="2"/>
      <c r="L218" s="2"/>
      <c r="M218" s="2"/>
      <c r="N218" s="2"/>
      <c r="O218" s="2"/>
      <c r="P218" s="2"/>
      <c r="Q218" s="2"/>
      <c r="R218" s="2"/>
      <c r="S218" s="2"/>
    </row>
    <row r="219" spans="6:19" x14ac:dyDescent="0.3">
      <c r="F219" s="2"/>
      <c r="G219" s="2"/>
      <c r="H219" s="27"/>
      <c r="I219" s="2"/>
      <c r="J219" s="2"/>
      <c r="K219" s="2"/>
      <c r="L219" s="2"/>
      <c r="M219" s="2"/>
      <c r="N219" s="2"/>
      <c r="O219" s="2"/>
      <c r="P219" s="2"/>
      <c r="Q219" s="2"/>
      <c r="R219" s="2"/>
      <c r="S219" s="2"/>
    </row>
    <row r="220" spans="6:19" x14ac:dyDescent="0.3">
      <c r="F220" s="2"/>
      <c r="G220" s="2"/>
      <c r="H220" s="27"/>
      <c r="I220" s="2"/>
      <c r="J220" s="2"/>
      <c r="K220" s="2"/>
      <c r="L220" s="2"/>
      <c r="M220" s="2"/>
      <c r="N220" s="2"/>
      <c r="O220" s="2"/>
      <c r="P220" s="2"/>
      <c r="Q220" s="2"/>
      <c r="R220" s="2"/>
      <c r="S220" s="2"/>
    </row>
    <row r="221" spans="6:19" x14ac:dyDescent="0.3">
      <c r="F221" s="2"/>
      <c r="G221" s="2"/>
      <c r="H221" s="27"/>
      <c r="I221" s="2"/>
      <c r="J221" s="2"/>
      <c r="K221" s="2"/>
      <c r="L221" s="2"/>
      <c r="M221" s="2"/>
      <c r="N221" s="2"/>
      <c r="O221" s="2"/>
      <c r="P221" s="2"/>
      <c r="Q221" s="2"/>
      <c r="R221" s="2"/>
      <c r="S221" s="2"/>
    </row>
    <row r="222" spans="6:19" x14ac:dyDescent="0.3">
      <c r="F222" s="2"/>
      <c r="G222" s="2"/>
      <c r="H222" s="27"/>
      <c r="I222" s="2"/>
      <c r="J222" s="2"/>
      <c r="K222" s="2"/>
      <c r="L222" s="2"/>
      <c r="M222" s="2"/>
      <c r="N222" s="2"/>
      <c r="O222" s="2"/>
      <c r="P222" s="2"/>
      <c r="Q222" s="2"/>
      <c r="R222" s="2"/>
      <c r="S222" s="2"/>
    </row>
    <row r="223" spans="6:19" x14ac:dyDescent="0.3">
      <c r="F223" s="2"/>
      <c r="G223" s="2"/>
      <c r="H223" s="27"/>
      <c r="I223" s="2"/>
      <c r="J223" s="2"/>
      <c r="K223" s="2"/>
      <c r="L223" s="2"/>
      <c r="M223" s="2"/>
      <c r="N223" s="2"/>
      <c r="O223" s="2"/>
      <c r="P223" s="2"/>
      <c r="Q223" s="2"/>
      <c r="R223" s="2"/>
      <c r="S223" s="2"/>
    </row>
    <row r="224" spans="6:19" x14ac:dyDescent="0.3">
      <c r="F224" s="2"/>
      <c r="G224" s="2"/>
      <c r="H224" s="27"/>
      <c r="I224" s="2"/>
      <c r="J224" s="2"/>
      <c r="K224" s="2"/>
      <c r="L224" s="2"/>
      <c r="M224" s="2"/>
      <c r="N224" s="2"/>
      <c r="O224" s="2"/>
      <c r="P224" s="2"/>
      <c r="Q224" s="2"/>
      <c r="R224" s="2"/>
      <c r="S224" s="2"/>
    </row>
    <row r="225" spans="6:19" x14ac:dyDescent="0.3">
      <c r="F225" s="2"/>
      <c r="G225" s="2"/>
      <c r="H225" s="27"/>
      <c r="I225" s="2"/>
      <c r="J225" s="2"/>
      <c r="K225" s="2"/>
      <c r="L225" s="2"/>
      <c r="M225" s="2"/>
      <c r="N225" s="2"/>
      <c r="O225" s="2"/>
      <c r="P225" s="2"/>
      <c r="Q225" s="2"/>
      <c r="R225" s="2"/>
      <c r="S225" s="2"/>
    </row>
    <row r="226" spans="6:19" x14ac:dyDescent="0.3">
      <c r="F226" s="2"/>
      <c r="G226" s="2"/>
      <c r="H226" s="27"/>
      <c r="I226" s="2"/>
      <c r="J226" s="2"/>
      <c r="K226" s="2"/>
      <c r="L226" s="2"/>
      <c r="M226" s="2"/>
      <c r="N226" s="2"/>
      <c r="O226" s="2"/>
      <c r="P226" s="2"/>
      <c r="Q226" s="2"/>
      <c r="R226" s="2"/>
      <c r="S226" s="2"/>
    </row>
    <row r="227" spans="6:19" x14ac:dyDescent="0.3">
      <c r="F227" s="2"/>
      <c r="G227" s="2"/>
      <c r="H227" s="27"/>
      <c r="I227" s="2"/>
      <c r="J227" s="2"/>
      <c r="K227" s="2"/>
      <c r="L227" s="2"/>
      <c r="M227" s="2"/>
      <c r="N227" s="2"/>
      <c r="O227" s="2"/>
      <c r="P227" s="2"/>
      <c r="Q227" s="2"/>
      <c r="R227" s="2"/>
      <c r="S227" s="2"/>
    </row>
    <row r="228" spans="6:19" x14ac:dyDescent="0.3">
      <c r="F228" s="2"/>
      <c r="G228" s="2"/>
      <c r="H228" s="27"/>
      <c r="I228" s="2"/>
      <c r="J228" s="2"/>
      <c r="K228" s="2"/>
      <c r="L228" s="2"/>
      <c r="M228" s="2"/>
      <c r="N228" s="2"/>
      <c r="O228" s="2"/>
      <c r="P228" s="2"/>
      <c r="Q228" s="2"/>
      <c r="R228" s="2"/>
      <c r="S228" s="2"/>
    </row>
    <row r="229" spans="6:19" x14ac:dyDescent="0.3">
      <c r="F229" s="2"/>
      <c r="G229" s="2"/>
      <c r="H229" s="27"/>
      <c r="I229" s="2"/>
      <c r="J229" s="2"/>
      <c r="K229" s="2"/>
      <c r="L229" s="2"/>
      <c r="M229" s="2"/>
      <c r="N229" s="2"/>
      <c r="O229" s="2"/>
      <c r="P229" s="2"/>
      <c r="Q229" s="2"/>
      <c r="R229" s="2"/>
      <c r="S229" s="2"/>
    </row>
    <row r="230" spans="6:19" x14ac:dyDescent="0.3">
      <c r="F230" s="2"/>
      <c r="G230" s="2"/>
      <c r="H230" s="27"/>
      <c r="I230" s="2"/>
      <c r="J230" s="2"/>
      <c r="K230" s="2"/>
      <c r="L230" s="2"/>
      <c r="M230" s="2"/>
      <c r="N230" s="2"/>
      <c r="O230" s="2"/>
      <c r="P230" s="2"/>
      <c r="Q230" s="2"/>
      <c r="R230" s="2"/>
      <c r="S230" s="2"/>
    </row>
    <row r="231" spans="6:19" x14ac:dyDescent="0.3">
      <c r="F231" s="2"/>
      <c r="G231" s="2"/>
      <c r="H231" s="27"/>
      <c r="I231" s="2"/>
      <c r="J231" s="2"/>
      <c r="K231" s="2"/>
      <c r="L231" s="2"/>
      <c r="M231" s="2"/>
      <c r="N231" s="2"/>
      <c r="O231" s="2"/>
      <c r="P231" s="2"/>
      <c r="Q231" s="2"/>
      <c r="R231" s="2"/>
      <c r="S231" s="2"/>
    </row>
    <row r="232" spans="6:19" x14ac:dyDescent="0.3">
      <c r="F232" s="2"/>
      <c r="G232" s="2"/>
      <c r="H232" s="27"/>
      <c r="I232" s="2"/>
      <c r="J232" s="2"/>
      <c r="K232" s="2"/>
      <c r="L232" s="2"/>
      <c r="M232" s="2"/>
      <c r="N232" s="2"/>
      <c r="O232" s="2"/>
      <c r="P232" s="2"/>
      <c r="Q232" s="2"/>
      <c r="R232" s="2"/>
      <c r="S232" s="2"/>
    </row>
    <row r="233" spans="6:19" x14ac:dyDescent="0.3">
      <c r="F233" s="2"/>
      <c r="G233" s="2"/>
      <c r="H233" s="27"/>
      <c r="I233" s="2"/>
      <c r="J233" s="2"/>
      <c r="K233" s="2"/>
      <c r="L233" s="2"/>
      <c r="M233" s="2"/>
      <c r="N233" s="2"/>
      <c r="O233" s="2"/>
      <c r="P233" s="2"/>
      <c r="Q233" s="2"/>
      <c r="R233" s="2"/>
      <c r="S233" s="2"/>
    </row>
    <row r="234" spans="6:19" x14ac:dyDescent="0.3">
      <c r="F234" s="2"/>
      <c r="G234" s="2"/>
      <c r="H234" s="27"/>
      <c r="I234" s="2"/>
      <c r="J234" s="2"/>
      <c r="K234" s="2"/>
      <c r="L234" s="2"/>
      <c r="M234" s="2"/>
      <c r="N234" s="2"/>
      <c r="O234" s="2"/>
      <c r="P234" s="2"/>
      <c r="Q234" s="2"/>
      <c r="R234" s="2"/>
      <c r="S234" s="2"/>
    </row>
    <row r="235" spans="6:19" x14ac:dyDescent="0.3">
      <c r="F235" s="2"/>
      <c r="G235" s="2"/>
      <c r="H235" s="27"/>
      <c r="I235" s="2"/>
      <c r="J235" s="2"/>
      <c r="K235" s="2"/>
      <c r="L235" s="2"/>
      <c r="M235" s="2"/>
      <c r="N235" s="2"/>
      <c r="O235" s="2"/>
      <c r="P235" s="2"/>
      <c r="Q235" s="2"/>
      <c r="R235" s="2"/>
      <c r="S235" s="2"/>
    </row>
    <row r="236" spans="6:19" x14ac:dyDescent="0.3">
      <c r="F236" s="2"/>
      <c r="G236" s="2"/>
      <c r="H236" s="27"/>
      <c r="I236" s="2"/>
      <c r="J236" s="2"/>
      <c r="K236" s="2"/>
      <c r="L236" s="2"/>
      <c r="M236" s="2"/>
      <c r="N236" s="2"/>
      <c r="O236" s="2"/>
      <c r="P236" s="2"/>
      <c r="Q236" s="2"/>
      <c r="R236" s="2"/>
      <c r="S236" s="2"/>
    </row>
    <row r="237" spans="6:19" x14ac:dyDescent="0.3">
      <c r="F237" s="2"/>
      <c r="G237" s="2"/>
      <c r="H237" s="27"/>
      <c r="I237" s="2"/>
      <c r="J237" s="2"/>
      <c r="K237" s="2"/>
      <c r="L237" s="2"/>
      <c r="M237" s="2"/>
      <c r="N237" s="2"/>
      <c r="O237" s="2"/>
      <c r="P237" s="2"/>
      <c r="Q237" s="2"/>
      <c r="R237" s="2"/>
      <c r="S237" s="2"/>
    </row>
    <row r="238" spans="6:19" x14ac:dyDescent="0.3">
      <c r="F238" s="2"/>
      <c r="G238" s="2"/>
      <c r="H238" s="27"/>
      <c r="I238" s="2"/>
      <c r="J238" s="2"/>
      <c r="K238" s="2"/>
      <c r="L238" s="2"/>
      <c r="M238" s="2"/>
      <c r="N238" s="2"/>
      <c r="O238" s="2"/>
      <c r="P238" s="2"/>
      <c r="Q238" s="2"/>
      <c r="R238" s="2"/>
      <c r="S238" s="2"/>
    </row>
    <row r="239" spans="6:19" x14ac:dyDescent="0.3">
      <c r="F239" s="2"/>
      <c r="G239" s="2"/>
      <c r="H239" s="27"/>
      <c r="I239" s="2"/>
      <c r="J239" s="2"/>
      <c r="K239" s="2"/>
      <c r="L239" s="2"/>
      <c r="M239" s="2"/>
      <c r="N239" s="2"/>
      <c r="O239" s="2"/>
      <c r="P239" s="2"/>
      <c r="Q239" s="2"/>
      <c r="R239" s="2"/>
      <c r="S239" s="2"/>
    </row>
    <row r="240" spans="6:19" x14ac:dyDescent="0.3">
      <c r="F240" s="2"/>
      <c r="G240" s="2"/>
      <c r="H240" s="27"/>
      <c r="I240" s="2"/>
      <c r="J240" s="2"/>
      <c r="K240" s="2"/>
      <c r="L240" s="2"/>
      <c r="M240" s="2"/>
      <c r="N240" s="2"/>
      <c r="O240" s="2"/>
      <c r="P240" s="2"/>
      <c r="Q240" s="2"/>
      <c r="R240" s="2"/>
      <c r="S240" s="2"/>
    </row>
    <row r="241" spans="6:19" x14ac:dyDescent="0.3">
      <c r="F241" s="2"/>
      <c r="G241" s="2"/>
      <c r="H241" s="27"/>
      <c r="I241" s="2"/>
      <c r="J241" s="2"/>
      <c r="K241" s="2"/>
      <c r="L241" s="2"/>
      <c r="M241" s="2"/>
      <c r="N241" s="2"/>
      <c r="O241" s="2"/>
      <c r="P241" s="2"/>
      <c r="Q241" s="2"/>
      <c r="R241" s="2"/>
      <c r="S241" s="2"/>
    </row>
    <row r="242" spans="6:19" x14ac:dyDescent="0.3">
      <c r="F242" s="2"/>
      <c r="G242" s="2"/>
      <c r="H242" s="27"/>
      <c r="I242" s="2"/>
      <c r="J242" s="2"/>
      <c r="K242" s="2"/>
      <c r="L242" s="2"/>
      <c r="M242" s="2"/>
      <c r="N242" s="2"/>
      <c r="O242" s="2"/>
      <c r="P242" s="2"/>
      <c r="Q242" s="2"/>
      <c r="R242" s="2"/>
      <c r="S242" s="2"/>
    </row>
    <row r="243" spans="6:19" x14ac:dyDescent="0.3">
      <c r="F243" s="2"/>
      <c r="G243" s="2"/>
      <c r="H243" s="27"/>
      <c r="I243" s="2"/>
      <c r="J243" s="2"/>
      <c r="K243" s="2"/>
      <c r="L243" s="2"/>
      <c r="M243" s="2"/>
      <c r="N243" s="2"/>
      <c r="O243" s="2"/>
      <c r="P243" s="2"/>
      <c r="Q243" s="2"/>
      <c r="R243" s="2"/>
      <c r="S243" s="2"/>
    </row>
    <row r="244" spans="6:19" x14ac:dyDescent="0.3">
      <c r="F244" s="2"/>
      <c r="G244" s="2"/>
      <c r="H244" s="27"/>
      <c r="I244" s="2"/>
      <c r="J244" s="2"/>
      <c r="K244" s="2"/>
      <c r="L244" s="2"/>
      <c r="M244" s="2"/>
      <c r="N244" s="2"/>
      <c r="O244" s="2"/>
      <c r="P244" s="2"/>
      <c r="Q244" s="2"/>
      <c r="R244" s="2"/>
      <c r="S244" s="2"/>
    </row>
    <row r="245" spans="6:19" x14ac:dyDescent="0.3">
      <c r="F245" s="2"/>
      <c r="G245" s="2"/>
      <c r="H245" s="27"/>
      <c r="I245" s="2"/>
      <c r="J245" s="2"/>
      <c r="K245" s="2"/>
      <c r="L245" s="2"/>
      <c r="M245" s="2"/>
      <c r="N245" s="2"/>
      <c r="O245" s="2"/>
      <c r="P245" s="2"/>
      <c r="Q245" s="2"/>
      <c r="R245" s="2"/>
      <c r="S245" s="2"/>
    </row>
    <row r="246" spans="6:19" x14ac:dyDescent="0.3">
      <c r="F246" s="2"/>
      <c r="G246" s="2"/>
      <c r="H246" s="27"/>
      <c r="I246" s="2"/>
      <c r="J246" s="2"/>
      <c r="K246" s="2"/>
      <c r="L246" s="2"/>
      <c r="M246" s="2"/>
      <c r="N246" s="2"/>
      <c r="O246" s="2"/>
      <c r="P246" s="2"/>
      <c r="Q246" s="2"/>
      <c r="R246" s="2"/>
      <c r="S246" s="2"/>
    </row>
    <row r="247" spans="6:19" x14ac:dyDescent="0.3">
      <c r="F247" s="2"/>
      <c r="G247" s="2"/>
      <c r="H247" s="27"/>
      <c r="I247" s="2"/>
      <c r="J247" s="2"/>
      <c r="K247" s="2"/>
      <c r="L247" s="2"/>
      <c r="M247" s="2"/>
      <c r="N247" s="2"/>
      <c r="O247" s="2"/>
      <c r="P247" s="2"/>
      <c r="Q247" s="2"/>
      <c r="R247" s="2"/>
      <c r="S247" s="2"/>
    </row>
    <row r="248" spans="6:19" x14ac:dyDescent="0.3">
      <c r="F248" s="2"/>
      <c r="G248" s="2"/>
      <c r="H248" s="27"/>
      <c r="I248" s="2"/>
      <c r="J248" s="2"/>
      <c r="K248" s="2"/>
      <c r="L248" s="2"/>
      <c r="M248" s="2"/>
      <c r="N248" s="2"/>
      <c r="O248" s="2"/>
      <c r="P248" s="2"/>
      <c r="Q248" s="2"/>
      <c r="R248" s="2"/>
      <c r="S248" s="2"/>
    </row>
    <row r="249" spans="6:19" x14ac:dyDescent="0.3">
      <c r="F249" s="2"/>
      <c r="G249" s="2"/>
      <c r="H249" s="27"/>
      <c r="I249" s="2"/>
      <c r="J249" s="2"/>
      <c r="K249" s="2"/>
      <c r="L249" s="2"/>
      <c r="M249" s="2"/>
      <c r="N249" s="2"/>
      <c r="O249" s="2"/>
      <c r="P249" s="2"/>
      <c r="Q249" s="2"/>
      <c r="R249" s="2"/>
      <c r="S249" s="2"/>
    </row>
    <row r="250" spans="6:19" x14ac:dyDescent="0.3">
      <c r="F250" s="2"/>
      <c r="G250" s="2"/>
      <c r="H250" s="27"/>
      <c r="I250" s="2"/>
      <c r="J250" s="2"/>
      <c r="K250" s="2"/>
      <c r="L250" s="2"/>
      <c r="M250" s="2"/>
      <c r="N250" s="2"/>
      <c r="O250" s="2"/>
      <c r="P250" s="2"/>
      <c r="Q250" s="2"/>
      <c r="R250" s="2"/>
      <c r="S250" s="2"/>
    </row>
    <row r="251" spans="6:19" x14ac:dyDescent="0.3">
      <c r="F251" s="2"/>
      <c r="G251" s="2"/>
      <c r="H251" s="27"/>
      <c r="I251" s="2"/>
      <c r="J251" s="2"/>
      <c r="K251" s="2"/>
      <c r="L251" s="2"/>
      <c r="M251" s="2"/>
      <c r="N251" s="2"/>
      <c r="O251" s="2"/>
      <c r="P251" s="2"/>
      <c r="Q251" s="2"/>
      <c r="R251" s="2"/>
      <c r="S251" s="2"/>
    </row>
    <row r="252" spans="6:19" x14ac:dyDescent="0.3">
      <c r="F252" s="2"/>
      <c r="G252" s="2"/>
      <c r="H252" s="27"/>
      <c r="I252" s="2"/>
      <c r="J252" s="2"/>
      <c r="K252" s="2"/>
      <c r="L252" s="2"/>
      <c r="M252" s="2"/>
      <c r="N252" s="2"/>
      <c r="O252" s="2"/>
      <c r="P252" s="2"/>
      <c r="Q252" s="2"/>
      <c r="R252" s="2"/>
      <c r="S252" s="2"/>
    </row>
    <row r="253" spans="6:19" x14ac:dyDescent="0.3">
      <c r="F253" s="2"/>
      <c r="G253" s="2"/>
      <c r="H253" s="27"/>
      <c r="I253" s="2"/>
      <c r="J253" s="2"/>
      <c r="K253" s="2"/>
      <c r="L253" s="2"/>
      <c r="M253" s="2"/>
      <c r="N253" s="2"/>
      <c r="O253" s="2"/>
      <c r="P253" s="2"/>
      <c r="Q253" s="2"/>
      <c r="R253" s="2"/>
      <c r="S253" s="2"/>
    </row>
    <row r="254" spans="6:19" x14ac:dyDescent="0.3">
      <c r="F254" s="2"/>
      <c r="G254" s="2"/>
      <c r="H254" s="27"/>
      <c r="I254" s="2"/>
      <c r="J254" s="2"/>
      <c r="K254" s="2"/>
      <c r="L254" s="2"/>
      <c r="M254" s="2"/>
      <c r="N254" s="2"/>
      <c r="O254" s="2"/>
      <c r="P254" s="2"/>
      <c r="Q254" s="2"/>
      <c r="R254" s="2"/>
      <c r="S254" s="2"/>
    </row>
    <row r="255" spans="6:19" x14ac:dyDescent="0.3">
      <c r="F255" s="2"/>
      <c r="G255" s="2"/>
      <c r="H255" s="27"/>
      <c r="I255" s="2"/>
      <c r="J255" s="2"/>
      <c r="K255" s="2"/>
      <c r="L255" s="2"/>
      <c r="M255" s="2"/>
      <c r="N255" s="2"/>
      <c r="O255" s="2"/>
      <c r="P255" s="2"/>
      <c r="Q255" s="2"/>
      <c r="R255" s="2"/>
      <c r="S255" s="2"/>
    </row>
    <row r="256" spans="6:19" x14ac:dyDescent="0.3">
      <c r="F256" s="2"/>
      <c r="G256" s="2"/>
      <c r="H256" s="27"/>
      <c r="I256" s="2"/>
      <c r="J256" s="2"/>
      <c r="K256" s="2"/>
      <c r="L256" s="2"/>
      <c r="M256" s="2"/>
      <c r="N256" s="2"/>
      <c r="O256" s="2"/>
      <c r="P256" s="2"/>
      <c r="Q256" s="2"/>
      <c r="R256" s="2"/>
      <c r="S256" s="2"/>
    </row>
    <row r="257" spans="6:19" x14ac:dyDescent="0.3">
      <c r="F257" s="2"/>
      <c r="G257" s="2"/>
      <c r="H257" s="27"/>
      <c r="I257" s="2"/>
      <c r="J257" s="2"/>
      <c r="K257" s="2"/>
      <c r="L257" s="2"/>
      <c r="M257" s="2"/>
      <c r="N257" s="2"/>
      <c r="O257" s="2"/>
      <c r="P257" s="2"/>
      <c r="Q257" s="2"/>
      <c r="R257" s="2"/>
      <c r="S257" s="2"/>
    </row>
    <row r="258" spans="6:19" x14ac:dyDescent="0.3">
      <c r="F258" s="2"/>
      <c r="G258" s="2"/>
      <c r="H258" s="27"/>
      <c r="I258" s="2"/>
      <c r="J258" s="2"/>
      <c r="K258" s="2"/>
      <c r="L258" s="2"/>
      <c r="M258" s="2"/>
      <c r="N258" s="2"/>
      <c r="O258" s="2"/>
      <c r="P258" s="2"/>
      <c r="Q258" s="2"/>
      <c r="R258" s="2"/>
      <c r="S258" s="2"/>
    </row>
    <row r="259" spans="6:19" x14ac:dyDescent="0.3">
      <c r="F259" s="2"/>
      <c r="G259" s="2"/>
      <c r="H259" s="27"/>
      <c r="I259" s="2"/>
      <c r="J259" s="2"/>
      <c r="K259" s="2"/>
      <c r="L259" s="2"/>
      <c r="M259" s="2"/>
      <c r="N259" s="2"/>
      <c r="O259" s="2"/>
      <c r="P259" s="2"/>
      <c r="Q259" s="2"/>
      <c r="R259" s="2"/>
      <c r="S259" s="2"/>
    </row>
    <row r="260" spans="6:19" x14ac:dyDescent="0.3">
      <c r="F260" s="2"/>
      <c r="G260" s="2"/>
      <c r="H260" s="27"/>
      <c r="I260" s="2"/>
      <c r="J260" s="2"/>
      <c r="K260" s="2"/>
      <c r="L260" s="2"/>
      <c r="M260" s="2"/>
      <c r="N260" s="2"/>
      <c r="O260" s="2"/>
      <c r="P260" s="2"/>
      <c r="Q260" s="2"/>
      <c r="R260" s="2"/>
      <c r="S260" s="2"/>
    </row>
    <row r="261" spans="6:19" x14ac:dyDescent="0.3">
      <c r="F261" s="2"/>
      <c r="G261" s="2"/>
      <c r="H261" s="27"/>
      <c r="I261" s="2"/>
      <c r="J261" s="2"/>
      <c r="K261" s="2"/>
      <c r="L261" s="2"/>
      <c r="M261" s="2"/>
      <c r="N261" s="2"/>
      <c r="O261" s="2"/>
      <c r="P261" s="2"/>
      <c r="Q261" s="2"/>
      <c r="R261" s="2"/>
      <c r="S261" s="2"/>
    </row>
    <row r="262" spans="6:19" x14ac:dyDescent="0.3">
      <c r="F262" s="2"/>
      <c r="G262" s="2"/>
      <c r="H262" s="27"/>
      <c r="I262" s="2"/>
      <c r="J262" s="2"/>
      <c r="K262" s="2"/>
      <c r="L262" s="2"/>
      <c r="M262" s="2"/>
      <c r="N262" s="2"/>
      <c r="O262" s="2"/>
      <c r="P262" s="2"/>
      <c r="Q262" s="2"/>
      <c r="R262" s="2"/>
      <c r="S262" s="2"/>
    </row>
    <row r="263" spans="6:19" x14ac:dyDescent="0.3">
      <c r="F263" s="2"/>
      <c r="G263" s="2"/>
      <c r="H263" s="27"/>
      <c r="I263" s="2"/>
      <c r="J263" s="2"/>
      <c r="K263" s="2"/>
      <c r="L263" s="2"/>
      <c r="M263" s="2"/>
      <c r="N263" s="2"/>
      <c r="O263" s="2"/>
      <c r="P263" s="2"/>
      <c r="Q263" s="2"/>
      <c r="R263" s="2"/>
      <c r="S263" s="2"/>
    </row>
    <row r="264" spans="6:19" x14ac:dyDescent="0.3">
      <c r="F264" s="2"/>
      <c r="G264" s="2"/>
      <c r="H264" s="27"/>
      <c r="I264" s="2"/>
      <c r="J264" s="2"/>
      <c r="K264" s="2"/>
      <c r="L264" s="2"/>
      <c r="M264" s="2"/>
      <c r="N264" s="2"/>
      <c r="O264" s="2"/>
      <c r="P264" s="2"/>
      <c r="Q264" s="2"/>
      <c r="R264" s="2"/>
      <c r="S264" s="2"/>
    </row>
    <row r="265" spans="6:19" x14ac:dyDescent="0.3">
      <c r="F265" s="2"/>
      <c r="G265" s="2"/>
      <c r="H265" s="27"/>
      <c r="I265" s="2"/>
      <c r="J265" s="2"/>
      <c r="K265" s="2"/>
      <c r="L265" s="2"/>
      <c r="M265" s="2"/>
      <c r="N265" s="2"/>
      <c r="O265" s="2"/>
      <c r="P265" s="2"/>
      <c r="Q265" s="2"/>
      <c r="R265" s="2"/>
      <c r="S265" s="2"/>
    </row>
    <row r="266" spans="6:19" x14ac:dyDescent="0.3">
      <c r="F266" s="2"/>
      <c r="G266" s="2"/>
      <c r="H266" s="27"/>
      <c r="I266" s="2"/>
      <c r="J266" s="2"/>
      <c r="K266" s="2"/>
      <c r="L266" s="2"/>
      <c r="M266" s="2"/>
      <c r="N266" s="2"/>
      <c r="O266" s="2"/>
      <c r="P266" s="2"/>
      <c r="Q266" s="2"/>
      <c r="R266" s="2"/>
      <c r="S266" s="2"/>
    </row>
    <row r="267" spans="6:19" x14ac:dyDescent="0.3">
      <c r="F267" s="2"/>
      <c r="G267" s="2"/>
      <c r="H267" s="27"/>
      <c r="I267" s="2"/>
      <c r="J267" s="2"/>
      <c r="K267" s="2"/>
      <c r="L267" s="2"/>
      <c r="M267" s="2"/>
      <c r="N267" s="2"/>
      <c r="O267" s="2"/>
      <c r="P267" s="2"/>
      <c r="Q267" s="2"/>
      <c r="R267" s="2"/>
      <c r="S267" s="2"/>
    </row>
    <row r="268" spans="6:19" x14ac:dyDescent="0.3">
      <c r="F268" s="2"/>
      <c r="G268" s="2"/>
      <c r="H268" s="27"/>
      <c r="I268" s="2"/>
      <c r="J268" s="2"/>
      <c r="K268" s="2"/>
      <c r="L268" s="2"/>
      <c r="M268" s="2"/>
      <c r="N268" s="2"/>
      <c r="O268" s="2"/>
      <c r="P268" s="2"/>
      <c r="Q268" s="2"/>
      <c r="R268" s="2"/>
      <c r="S268" s="2"/>
    </row>
    <row r="269" spans="6:19" x14ac:dyDescent="0.3">
      <c r="F269" s="2"/>
      <c r="G269" s="2"/>
      <c r="H269" s="27"/>
      <c r="I269" s="2"/>
      <c r="J269" s="2"/>
      <c r="K269" s="2"/>
      <c r="L269" s="2"/>
      <c r="M269" s="2"/>
      <c r="N269" s="2"/>
      <c r="O269" s="2"/>
      <c r="P269" s="2"/>
      <c r="Q269" s="2"/>
      <c r="R269" s="2"/>
      <c r="S269" s="2"/>
    </row>
    <row r="270" spans="6:19" x14ac:dyDescent="0.3">
      <c r="F270" s="2"/>
      <c r="G270" s="2"/>
      <c r="H270" s="27"/>
      <c r="I270" s="2"/>
      <c r="J270" s="2"/>
      <c r="K270" s="2"/>
      <c r="L270" s="2"/>
      <c r="M270" s="2"/>
      <c r="N270" s="2"/>
      <c r="O270" s="2"/>
      <c r="P270" s="2"/>
      <c r="Q270" s="2"/>
      <c r="R270" s="2"/>
      <c r="S270" s="2"/>
    </row>
    <row r="271" spans="6:19" x14ac:dyDescent="0.3">
      <c r="F271" s="2"/>
      <c r="G271" s="2"/>
      <c r="H271" s="27"/>
      <c r="I271" s="2"/>
      <c r="J271" s="2"/>
      <c r="K271" s="2"/>
      <c r="L271" s="2"/>
      <c r="M271" s="2"/>
      <c r="N271" s="2"/>
      <c r="O271" s="2"/>
      <c r="P271" s="2"/>
      <c r="Q271" s="2"/>
      <c r="R271" s="2"/>
      <c r="S271" s="2"/>
    </row>
    <row r="272" spans="6:19" x14ac:dyDescent="0.3">
      <c r="F272" s="2"/>
      <c r="G272" s="2"/>
      <c r="H272" s="27"/>
      <c r="I272" s="2"/>
      <c r="J272" s="2"/>
      <c r="K272" s="2"/>
      <c r="L272" s="2"/>
      <c r="M272" s="2"/>
      <c r="N272" s="2"/>
      <c r="O272" s="2"/>
      <c r="P272" s="2"/>
      <c r="Q272" s="2"/>
      <c r="R272" s="2"/>
      <c r="S272" s="2"/>
    </row>
    <row r="273" spans="6:19" x14ac:dyDescent="0.3">
      <c r="F273" s="2"/>
      <c r="G273" s="2"/>
      <c r="H273" s="27"/>
      <c r="I273" s="2"/>
      <c r="J273" s="2"/>
      <c r="K273" s="2"/>
      <c r="L273" s="2"/>
      <c r="M273" s="2"/>
      <c r="N273" s="2"/>
      <c r="O273" s="2"/>
      <c r="P273" s="2"/>
      <c r="Q273" s="2"/>
      <c r="R273" s="2"/>
      <c r="S273" s="2"/>
    </row>
    <row r="274" spans="6:19" x14ac:dyDescent="0.3">
      <c r="F274" s="2"/>
      <c r="G274" s="2"/>
      <c r="H274" s="27"/>
      <c r="I274" s="2"/>
      <c r="J274" s="2"/>
      <c r="K274" s="2"/>
      <c r="L274" s="2"/>
      <c r="M274" s="2"/>
      <c r="N274" s="2"/>
      <c r="O274" s="2"/>
      <c r="P274" s="2"/>
      <c r="Q274" s="2"/>
      <c r="R274" s="2"/>
      <c r="S274" s="2"/>
    </row>
    <row r="275" spans="6:19" x14ac:dyDescent="0.3">
      <c r="F275" s="2"/>
      <c r="G275" s="2"/>
      <c r="H275" s="27"/>
      <c r="I275" s="2"/>
      <c r="J275" s="2"/>
      <c r="K275" s="2"/>
      <c r="L275" s="2"/>
      <c r="M275" s="2"/>
      <c r="N275" s="2"/>
      <c r="O275" s="2"/>
      <c r="P275" s="2"/>
      <c r="Q275" s="2"/>
      <c r="R275" s="2"/>
      <c r="S275" s="2"/>
    </row>
    <row r="276" spans="6:19" x14ac:dyDescent="0.3">
      <c r="F276" s="2"/>
      <c r="G276" s="2"/>
      <c r="H276" s="27"/>
      <c r="I276" s="2"/>
      <c r="J276" s="2"/>
      <c r="K276" s="2"/>
      <c r="L276" s="2"/>
      <c r="M276" s="2"/>
      <c r="N276" s="2"/>
      <c r="O276" s="2"/>
      <c r="P276" s="2"/>
      <c r="Q276" s="2"/>
      <c r="R276" s="2"/>
      <c r="S276" s="2"/>
    </row>
    <row r="277" spans="6:19" x14ac:dyDescent="0.3">
      <c r="F277" s="2"/>
      <c r="G277" s="2"/>
      <c r="H277" s="27"/>
      <c r="I277" s="2"/>
      <c r="J277" s="2"/>
      <c r="K277" s="2"/>
      <c r="L277" s="2"/>
      <c r="M277" s="2"/>
      <c r="N277" s="2"/>
      <c r="O277" s="2"/>
      <c r="P277" s="2"/>
      <c r="Q277" s="2"/>
      <c r="R277" s="2"/>
      <c r="S277" s="2"/>
    </row>
    <row r="278" spans="6:19" x14ac:dyDescent="0.3">
      <c r="F278" s="2"/>
      <c r="G278" s="2"/>
      <c r="H278" s="27"/>
      <c r="I278" s="2"/>
      <c r="J278" s="2"/>
      <c r="K278" s="2"/>
      <c r="L278" s="2"/>
      <c r="M278" s="2"/>
      <c r="N278" s="2"/>
      <c r="O278" s="2"/>
      <c r="P278" s="2"/>
      <c r="Q278" s="2"/>
      <c r="R278" s="2"/>
      <c r="S278" s="2"/>
    </row>
    <row r="279" spans="6:19" x14ac:dyDescent="0.3">
      <c r="F279" s="2"/>
      <c r="G279" s="2"/>
      <c r="H279" s="27"/>
      <c r="I279" s="2"/>
      <c r="J279" s="2"/>
      <c r="K279" s="2"/>
      <c r="L279" s="2"/>
      <c r="M279" s="2"/>
      <c r="N279" s="2"/>
      <c r="O279" s="2"/>
      <c r="P279" s="2"/>
      <c r="Q279" s="2"/>
      <c r="R279" s="2"/>
      <c r="S279" s="2"/>
    </row>
    <row r="280" spans="6:19" x14ac:dyDescent="0.3">
      <c r="F280" s="2"/>
      <c r="G280" s="2"/>
      <c r="H280" s="27"/>
      <c r="I280" s="2"/>
      <c r="J280" s="2"/>
      <c r="K280" s="2"/>
      <c r="L280" s="2"/>
      <c r="M280" s="2"/>
      <c r="N280" s="2"/>
      <c r="O280" s="2"/>
      <c r="P280" s="2"/>
      <c r="Q280" s="2"/>
      <c r="R280" s="2"/>
      <c r="S280" s="2"/>
    </row>
    <row r="281" spans="6:19" x14ac:dyDescent="0.3">
      <c r="F281" s="2"/>
      <c r="G281" s="2"/>
      <c r="H281" s="27"/>
      <c r="I281" s="2"/>
      <c r="J281" s="2"/>
      <c r="K281" s="2"/>
      <c r="L281" s="2"/>
      <c r="M281" s="2"/>
      <c r="N281" s="2"/>
      <c r="O281" s="2"/>
      <c r="P281" s="2"/>
      <c r="Q281" s="2"/>
      <c r="R281" s="2"/>
      <c r="S281" s="2"/>
    </row>
    <row r="282" spans="6:19" x14ac:dyDescent="0.3">
      <c r="F282" s="2"/>
      <c r="G282" s="2"/>
      <c r="H282" s="27"/>
      <c r="I282" s="2"/>
      <c r="J282" s="2"/>
      <c r="K282" s="2"/>
      <c r="L282" s="2"/>
      <c r="M282" s="2"/>
      <c r="N282" s="2"/>
      <c r="O282" s="2"/>
      <c r="P282" s="2"/>
      <c r="Q282" s="2"/>
      <c r="R282" s="2"/>
      <c r="S282" s="2"/>
    </row>
    <row r="283" spans="6:19" x14ac:dyDescent="0.3">
      <c r="F283" s="2"/>
      <c r="G283" s="2"/>
      <c r="H283" s="27"/>
      <c r="I283" s="2"/>
      <c r="J283" s="2"/>
      <c r="K283" s="2"/>
      <c r="L283" s="2"/>
      <c r="M283" s="2"/>
      <c r="N283" s="2"/>
      <c r="O283" s="2"/>
      <c r="P283" s="2"/>
      <c r="Q283" s="2"/>
      <c r="R283" s="2"/>
      <c r="S283" s="2"/>
    </row>
    <row r="284" spans="6:19" x14ac:dyDescent="0.3">
      <c r="F284" s="2"/>
      <c r="G284" s="2"/>
      <c r="H284" s="27"/>
      <c r="I284" s="2"/>
      <c r="J284" s="2"/>
      <c r="K284" s="2"/>
      <c r="L284" s="2"/>
      <c r="M284" s="2"/>
      <c r="N284" s="2"/>
      <c r="O284" s="2"/>
      <c r="P284" s="2"/>
      <c r="Q284" s="2"/>
      <c r="R284" s="2"/>
      <c r="S284" s="2"/>
    </row>
    <row r="285" spans="6:19" x14ac:dyDescent="0.3">
      <c r="F285" s="2"/>
      <c r="G285" s="2"/>
      <c r="H285" s="27"/>
      <c r="I285" s="2"/>
      <c r="J285" s="2"/>
      <c r="K285" s="2"/>
      <c r="L285" s="2"/>
      <c r="M285" s="2"/>
      <c r="N285" s="2"/>
      <c r="O285" s="2"/>
      <c r="P285" s="2"/>
      <c r="Q285" s="2"/>
      <c r="R285" s="2"/>
      <c r="S285" s="2"/>
    </row>
    <row r="286" spans="6:19" x14ac:dyDescent="0.3">
      <c r="F286" s="2"/>
      <c r="G286" s="2"/>
      <c r="H286" s="27"/>
      <c r="I286" s="2"/>
      <c r="J286" s="2"/>
      <c r="K286" s="2"/>
      <c r="L286" s="2"/>
      <c r="M286" s="2"/>
      <c r="N286" s="2"/>
      <c r="O286" s="2"/>
      <c r="P286" s="2"/>
      <c r="Q286" s="2"/>
      <c r="R286" s="2"/>
      <c r="S286" s="2"/>
    </row>
    <row r="287" spans="6:19" x14ac:dyDescent="0.3">
      <c r="F287" s="2"/>
      <c r="G287" s="2"/>
      <c r="H287" s="27"/>
      <c r="I287" s="2"/>
      <c r="J287" s="2"/>
      <c r="K287" s="2"/>
      <c r="L287" s="2"/>
      <c r="M287" s="2"/>
      <c r="N287" s="2"/>
      <c r="O287" s="2"/>
      <c r="P287" s="2"/>
      <c r="Q287" s="2"/>
      <c r="R287" s="2"/>
      <c r="S287" s="2"/>
    </row>
    <row r="288" spans="6:19" x14ac:dyDescent="0.3">
      <c r="F288" s="2"/>
      <c r="G288" s="2"/>
      <c r="H288" s="27"/>
      <c r="I288" s="2"/>
      <c r="J288" s="2"/>
      <c r="K288" s="2"/>
      <c r="L288" s="2"/>
      <c r="M288" s="2"/>
      <c r="N288" s="2"/>
      <c r="O288" s="2"/>
      <c r="P288" s="2"/>
      <c r="Q288" s="2"/>
      <c r="R288" s="2"/>
      <c r="S288" s="2"/>
    </row>
    <row r="289" spans="6:19" x14ac:dyDescent="0.3">
      <c r="F289" s="2"/>
      <c r="G289" s="2"/>
      <c r="H289" s="27"/>
      <c r="I289" s="2"/>
      <c r="J289" s="2"/>
      <c r="K289" s="2"/>
      <c r="L289" s="2"/>
      <c r="M289" s="2"/>
      <c r="N289" s="2"/>
      <c r="O289" s="2"/>
      <c r="P289" s="2"/>
      <c r="Q289" s="2"/>
      <c r="R289" s="2"/>
      <c r="S289" s="2"/>
    </row>
    <row r="290" spans="6:19" x14ac:dyDescent="0.3">
      <c r="F290" s="2"/>
      <c r="G290" s="2"/>
      <c r="H290" s="27"/>
      <c r="I290" s="2"/>
      <c r="J290" s="2"/>
      <c r="K290" s="2"/>
      <c r="L290" s="2"/>
      <c r="M290" s="2"/>
      <c r="N290" s="2"/>
      <c r="O290" s="2"/>
      <c r="P290" s="2"/>
      <c r="Q290" s="2"/>
      <c r="R290" s="2"/>
      <c r="S290" s="2"/>
    </row>
    <row r="291" spans="6:19" x14ac:dyDescent="0.3">
      <c r="F291" s="2"/>
      <c r="G291" s="2"/>
      <c r="H291" s="27"/>
      <c r="I291" s="2"/>
      <c r="J291" s="2"/>
      <c r="K291" s="2"/>
      <c r="L291" s="2"/>
      <c r="M291" s="2"/>
      <c r="N291" s="2"/>
      <c r="O291" s="2"/>
      <c r="P291" s="2"/>
      <c r="Q291" s="2"/>
      <c r="R291" s="2"/>
      <c r="S291" s="2"/>
    </row>
    <row r="292" spans="6:19" x14ac:dyDescent="0.3">
      <c r="F292" s="2"/>
      <c r="G292" s="2"/>
      <c r="H292" s="27"/>
      <c r="I292" s="2"/>
      <c r="J292" s="2"/>
      <c r="K292" s="2"/>
      <c r="L292" s="2"/>
      <c r="M292" s="2"/>
      <c r="N292" s="2"/>
      <c r="O292" s="2"/>
      <c r="P292" s="2"/>
      <c r="Q292" s="2"/>
      <c r="R292" s="2"/>
      <c r="S292" s="2"/>
    </row>
    <row r="293" spans="6:19" x14ac:dyDescent="0.3">
      <c r="F293" s="2"/>
      <c r="G293" s="2"/>
      <c r="H293" s="27"/>
      <c r="I293" s="2"/>
      <c r="J293" s="2"/>
      <c r="K293" s="2"/>
      <c r="L293" s="2"/>
      <c r="M293" s="2"/>
      <c r="N293" s="2"/>
      <c r="O293" s="2"/>
      <c r="P293" s="2"/>
      <c r="Q293" s="2"/>
      <c r="R293" s="2"/>
      <c r="S293" s="2"/>
    </row>
    <row r="294" spans="6:19" x14ac:dyDescent="0.3">
      <c r="F294" s="2"/>
      <c r="G294" s="2"/>
      <c r="H294" s="27"/>
      <c r="I294" s="2"/>
      <c r="J294" s="2"/>
      <c r="K294" s="2"/>
      <c r="L294" s="2"/>
      <c r="M294" s="2"/>
      <c r="N294" s="2"/>
      <c r="O294" s="2"/>
      <c r="P294" s="2"/>
      <c r="Q294" s="2"/>
      <c r="R294" s="2"/>
      <c r="S294" s="2"/>
    </row>
    <row r="295" spans="6:19" x14ac:dyDescent="0.3">
      <c r="F295" s="2"/>
      <c r="G295" s="2"/>
      <c r="H295" s="27"/>
      <c r="I295" s="2"/>
      <c r="J295" s="2"/>
      <c r="K295" s="2"/>
      <c r="L295" s="2"/>
      <c r="M295" s="2"/>
      <c r="N295" s="2"/>
      <c r="O295" s="2"/>
      <c r="P295" s="2"/>
      <c r="Q295" s="2"/>
      <c r="R295" s="2"/>
      <c r="S295" s="2"/>
    </row>
    <row r="296" spans="6:19" x14ac:dyDescent="0.3">
      <c r="F296" s="2"/>
      <c r="G296" s="2"/>
      <c r="H296" s="27"/>
      <c r="I296" s="2"/>
      <c r="J296" s="2"/>
      <c r="K296" s="2"/>
      <c r="L296" s="2"/>
      <c r="M296" s="2"/>
      <c r="N296" s="2"/>
      <c r="O296" s="2"/>
      <c r="P296" s="2"/>
      <c r="Q296" s="2"/>
      <c r="R296" s="2"/>
      <c r="S296" s="2"/>
    </row>
    <row r="297" spans="6:19" x14ac:dyDescent="0.3">
      <c r="F297" s="2"/>
      <c r="G297" s="2"/>
      <c r="H297" s="27"/>
      <c r="I297" s="2"/>
      <c r="J297" s="2"/>
      <c r="K297" s="2"/>
      <c r="L297" s="2"/>
      <c r="M297" s="2"/>
      <c r="N297" s="2"/>
      <c r="O297" s="2"/>
      <c r="P297" s="2"/>
      <c r="Q297" s="2"/>
      <c r="R297" s="2"/>
      <c r="S297" s="2"/>
    </row>
    <row r="298" spans="6:19" x14ac:dyDescent="0.3">
      <c r="F298" s="2"/>
      <c r="G298" s="2"/>
      <c r="H298" s="27"/>
      <c r="I298" s="2"/>
      <c r="J298" s="2"/>
      <c r="K298" s="2"/>
      <c r="L298" s="2"/>
      <c r="M298" s="2"/>
      <c r="N298" s="2"/>
      <c r="O298" s="2"/>
      <c r="P298" s="2"/>
      <c r="Q298" s="2"/>
      <c r="R298" s="2"/>
      <c r="S298" s="2"/>
    </row>
    <row r="299" spans="6:19" x14ac:dyDescent="0.3">
      <c r="F299" s="2"/>
      <c r="G299" s="2"/>
      <c r="H299" s="27"/>
      <c r="I299" s="2"/>
      <c r="J299" s="2"/>
      <c r="K299" s="2"/>
      <c r="L299" s="2"/>
      <c r="M299" s="2"/>
      <c r="N299" s="2"/>
      <c r="O299" s="2"/>
      <c r="P299" s="2"/>
      <c r="Q299" s="2"/>
      <c r="R299" s="2"/>
      <c r="S299" s="2"/>
    </row>
    <row r="300" spans="6:19" x14ac:dyDescent="0.3">
      <c r="F300" s="2"/>
      <c r="G300" s="2"/>
      <c r="H300" s="27"/>
      <c r="I300" s="2"/>
      <c r="J300" s="2"/>
      <c r="K300" s="2"/>
      <c r="L300" s="2"/>
      <c r="M300" s="2"/>
      <c r="N300" s="2"/>
      <c r="O300" s="2"/>
      <c r="P300" s="2"/>
      <c r="Q300" s="2"/>
      <c r="R300" s="2"/>
      <c r="S300" s="2"/>
    </row>
    <row r="301" spans="6:19" x14ac:dyDescent="0.3">
      <c r="F301" s="2"/>
      <c r="G301" s="2"/>
      <c r="H301" s="27"/>
      <c r="I301" s="2"/>
      <c r="J301" s="2"/>
      <c r="K301" s="2"/>
      <c r="L301" s="2"/>
      <c r="M301" s="2"/>
      <c r="N301" s="2"/>
      <c r="O301" s="2"/>
      <c r="P301" s="2"/>
      <c r="Q301" s="2"/>
      <c r="R301" s="2"/>
      <c r="S301" s="2"/>
    </row>
    <row r="302" spans="6:19" x14ac:dyDescent="0.3">
      <c r="F302" s="2"/>
      <c r="G302" s="2"/>
      <c r="H302" s="27"/>
      <c r="I302" s="2"/>
      <c r="J302" s="2"/>
      <c r="K302" s="2"/>
      <c r="L302" s="2"/>
      <c r="M302" s="2"/>
      <c r="N302" s="2"/>
      <c r="O302" s="2"/>
      <c r="P302" s="2"/>
      <c r="Q302" s="2"/>
      <c r="R302" s="2"/>
      <c r="S302" s="2"/>
    </row>
    <row r="303" spans="6:19" x14ac:dyDescent="0.3">
      <c r="F303" s="2"/>
      <c r="G303" s="2"/>
      <c r="H303" s="27"/>
      <c r="I303" s="2"/>
      <c r="J303" s="2"/>
      <c r="K303" s="2"/>
      <c r="L303" s="2"/>
      <c r="M303" s="2"/>
      <c r="N303" s="2"/>
      <c r="O303" s="2"/>
      <c r="P303" s="2"/>
      <c r="Q303" s="2"/>
      <c r="R303" s="2"/>
      <c r="S303" s="2"/>
    </row>
    <row r="304" spans="6:19" x14ac:dyDescent="0.3">
      <c r="F304" s="2"/>
      <c r="G304" s="2"/>
      <c r="H304" s="27"/>
      <c r="I304" s="2"/>
      <c r="J304" s="2"/>
      <c r="K304" s="2"/>
      <c r="L304" s="2"/>
      <c r="M304" s="2"/>
      <c r="N304" s="2"/>
      <c r="O304" s="2"/>
      <c r="P304" s="2"/>
      <c r="Q304" s="2"/>
      <c r="R304" s="2"/>
      <c r="S304" s="2"/>
    </row>
    <row r="305" spans="6:19" x14ac:dyDescent="0.3">
      <c r="F305" s="2"/>
      <c r="G305" s="2"/>
      <c r="H305" s="27"/>
      <c r="I305" s="2"/>
      <c r="J305" s="2"/>
      <c r="K305" s="2"/>
      <c r="L305" s="2"/>
      <c r="M305" s="2"/>
      <c r="N305" s="2"/>
      <c r="O305" s="2"/>
      <c r="P305" s="2"/>
      <c r="Q305" s="2"/>
      <c r="R305" s="2"/>
      <c r="S305" s="2"/>
    </row>
    <row r="306" spans="6:19" x14ac:dyDescent="0.3">
      <c r="F306" s="2"/>
      <c r="G306" s="2"/>
      <c r="H306" s="27"/>
      <c r="I306" s="2"/>
      <c r="J306" s="2"/>
      <c r="K306" s="2"/>
      <c r="L306" s="2"/>
      <c r="M306" s="2"/>
      <c r="N306" s="2"/>
      <c r="O306" s="2"/>
      <c r="P306" s="2"/>
      <c r="Q306" s="2"/>
      <c r="R306" s="2"/>
      <c r="S306" s="2"/>
    </row>
    <row r="307" spans="6:19" x14ac:dyDescent="0.3">
      <c r="F307" s="2"/>
      <c r="G307" s="2"/>
      <c r="H307" s="27"/>
      <c r="I307" s="2"/>
      <c r="J307" s="2"/>
      <c r="K307" s="2"/>
      <c r="L307" s="2"/>
      <c r="M307" s="2"/>
      <c r="N307" s="2"/>
      <c r="O307" s="2"/>
      <c r="P307" s="2"/>
      <c r="Q307" s="2"/>
      <c r="R307" s="2"/>
      <c r="S307" s="2"/>
    </row>
    <row r="308" spans="6:19" x14ac:dyDescent="0.3">
      <c r="F308" s="2"/>
      <c r="G308" s="2"/>
      <c r="H308" s="27"/>
      <c r="I308" s="2"/>
      <c r="J308" s="2"/>
      <c r="K308" s="2"/>
      <c r="L308" s="2"/>
      <c r="M308" s="2"/>
      <c r="N308" s="2"/>
      <c r="O308" s="2"/>
      <c r="P308" s="2"/>
      <c r="Q308" s="2"/>
      <c r="R308" s="2"/>
      <c r="S308" s="2"/>
    </row>
    <row r="309" spans="6:19" x14ac:dyDescent="0.3">
      <c r="F309" s="2"/>
      <c r="G309" s="2"/>
      <c r="H309" s="27"/>
      <c r="I309" s="2"/>
      <c r="J309" s="2"/>
      <c r="K309" s="2"/>
      <c r="L309" s="2"/>
      <c r="M309" s="2"/>
      <c r="N309" s="2"/>
      <c r="O309" s="2"/>
      <c r="P309" s="2"/>
      <c r="Q309" s="2"/>
      <c r="R309" s="2"/>
      <c r="S309" s="2"/>
    </row>
  </sheetData>
  <sheetProtection algorithmName="SHA-512" hashValue="qxZOXNfgIaZhSt5Gt/mR4tm6J+FwZDu5THwqsH8A3t0V9onXqkr6IqWWzKFEzm8F+74lTsxzodq3XNIcTCy4zw==" saltValue="3zns71yf2cszBpXU9868Ew==" spinCount="100000" sheet="1" objects="1" scenarios="1"/>
  <mergeCells count="5">
    <mergeCell ref="B6:F6"/>
    <mergeCell ref="B62:F62"/>
    <mergeCell ref="B63:F64"/>
    <mergeCell ref="D60:E60"/>
    <mergeCell ref="E14:F14"/>
  </mergeCells>
  <dataValidations disablePrompts="1" count="2">
    <dataValidation type="whole" operator="greaterThanOrEqual" allowBlank="1" showInputMessage="1" showErrorMessage="1" error="Values of ) (ie zero) or above, please." sqref="D38" xr:uid="{00000000-0002-0000-0000-000001000000}">
      <formula1>0</formula1>
    </dataValidation>
    <dataValidation type="whole" operator="greaterThanOrEqual" allowBlank="1" showErrorMessage="1" errorTitle="Numbers only!" error="Values of 0, ie zero, or above, please" sqref="E31:E33" xr:uid="{00000000-0002-0000-0000-000000000000}">
      <formula1>0</formula1>
    </dataValidation>
  </dataValidations>
  <hyperlinks>
    <hyperlink ref="D60" r:id="rId1" xr:uid="{00000000-0004-0000-0000-000000000000}"/>
    <hyperlink ref="B58" location="Notes" display="Please see the Notes" xr:uid="{C792D5BE-1BC9-421F-B1F0-1BA07CDBAD87}"/>
  </hyperlinks>
  <printOptions horizontalCentered="1" verticalCentered="1"/>
  <pageMargins left="0.19685039370078741" right="0.19685039370078741" top="0.74803149606299213" bottom="0.74803149606299213" header="0.31496062992125984" footer="0.31496062992125984"/>
  <pageSetup paperSize="9" scale="72"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C7E9C-A2D0-48FC-84BB-7319CD06624F}">
  <sheetPr codeName="Sheet1"/>
  <dimension ref="A1:N293"/>
  <sheetViews>
    <sheetView showGridLines="0" topLeftCell="A26" zoomScaleNormal="100" workbookViewId="0">
      <selection activeCell="C15" sqref="C15"/>
    </sheetView>
  </sheetViews>
  <sheetFormatPr defaultRowHeight="14.4" x14ac:dyDescent="0.3"/>
  <cols>
    <col min="2" max="2" width="19.33203125" customWidth="1"/>
    <col min="3" max="3" width="30.77734375" customWidth="1"/>
    <col min="4" max="4" width="30.77734375" style="10" customWidth="1"/>
    <col min="5" max="6" width="30.77734375" customWidth="1"/>
    <col min="9" max="9" width="9.33203125" hidden="1" customWidth="1"/>
    <col min="10" max="10" width="14.44140625" hidden="1" customWidth="1"/>
    <col min="11" max="11" width="16.44140625" hidden="1" customWidth="1"/>
    <col min="12" max="12" width="7.44140625" hidden="1" customWidth="1"/>
  </cols>
  <sheetData>
    <row r="1" spans="1:14" x14ac:dyDescent="0.3">
      <c r="A1" s="4"/>
      <c r="B1" s="16"/>
      <c r="C1" s="11"/>
      <c r="D1" s="13"/>
      <c r="E1" s="11"/>
      <c r="F1" s="108"/>
    </row>
    <row r="2" spans="1:14" x14ac:dyDescent="0.3">
      <c r="A2" s="5"/>
      <c r="B2" s="17"/>
      <c r="C2" s="12"/>
      <c r="D2" s="14"/>
      <c r="E2" s="12"/>
      <c r="F2" s="109"/>
    </row>
    <row r="3" spans="1:14" x14ac:dyDescent="0.3">
      <c r="A3" s="5"/>
      <c r="B3" s="17"/>
      <c r="C3" s="12"/>
      <c r="D3" s="14"/>
      <c r="E3" s="12"/>
      <c r="F3" s="109"/>
    </row>
    <row r="4" spans="1:14" x14ac:dyDescent="0.3">
      <c r="A4" s="5"/>
      <c r="B4" s="17"/>
      <c r="C4" s="12"/>
      <c r="D4" s="14"/>
      <c r="E4" s="12"/>
      <c r="F4" s="109"/>
    </row>
    <row r="5" spans="1:14" x14ac:dyDescent="0.3">
      <c r="A5" s="5"/>
      <c r="B5" s="17"/>
      <c r="C5" s="12"/>
      <c r="D5" s="14"/>
      <c r="E5" s="12"/>
      <c r="F5" s="109"/>
    </row>
    <row r="6" spans="1:14" ht="33.6" x14ac:dyDescent="0.3">
      <c r="A6" s="5"/>
      <c r="B6" s="203" t="s">
        <v>101</v>
      </c>
      <c r="C6" s="204"/>
      <c r="D6" s="204"/>
      <c r="E6" s="204"/>
      <c r="F6" s="205"/>
    </row>
    <row r="7" spans="1:14" ht="15" customHeight="1" x14ac:dyDescent="0.3">
      <c r="A7" s="5"/>
      <c r="B7" s="5"/>
      <c r="C7" s="3"/>
      <c r="D7" s="7"/>
      <c r="E7" s="3"/>
      <c r="F7" s="109"/>
    </row>
    <row r="8" spans="1:14" ht="15" customHeight="1" x14ac:dyDescent="0.3">
      <c r="A8" s="5"/>
      <c r="B8" s="23" t="s">
        <v>20</v>
      </c>
      <c r="C8" s="1" t="s">
        <v>2</v>
      </c>
      <c r="D8" s="7"/>
      <c r="E8" s="3"/>
      <c r="F8" s="109"/>
    </row>
    <row r="9" spans="1:14" ht="15" customHeight="1" x14ac:dyDescent="0.3">
      <c r="A9" s="5"/>
      <c r="B9" s="23"/>
      <c r="C9" s="1"/>
      <c r="D9" s="7"/>
      <c r="E9" s="3"/>
      <c r="F9" s="109"/>
    </row>
    <row r="10" spans="1:14" ht="15" customHeight="1" x14ac:dyDescent="0.3">
      <c r="A10" s="5"/>
      <c r="B10" s="23" t="s">
        <v>3</v>
      </c>
      <c r="C10" s="3"/>
      <c r="D10" s="7"/>
      <c r="E10" s="1" t="s">
        <v>0</v>
      </c>
      <c r="F10" s="184" t="s">
        <v>121</v>
      </c>
      <c r="G10" s="15"/>
      <c r="N10" s="15"/>
    </row>
    <row r="11" spans="1:14" ht="15" customHeight="1" x14ac:dyDescent="0.3">
      <c r="A11" s="5"/>
      <c r="B11" s="173"/>
      <c r="C11" s="1" t="s">
        <v>4</v>
      </c>
      <c r="D11" s="7"/>
      <c r="E11" s="1" t="s">
        <v>18</v>
      </c>
      <c r="F11" s="109"/>
    </row>
    <row r="12" spans="1:14" ht="15" customHeight="1" x14ac:dyDescent="0.3">
      <c r="A12" s="5"/>
      <c r="B12" s="18"/>
      <c r="C12" s="1" t="s">
        <v>5</v>
      </c>
      <c r="D12" s="7"/>
      <c r="E12" s="3"/>
      <c r="F12" s="109"/>
    </row>
    <row r="13" spans="1:14" ht="15" customHeight="1" x14ac:dyDescent="0.3">
      <c r="A13" s="5"/>
      <c r="B13" s="5"/>
      <c r="C13" s="1" t="s">
        <v>6</v>
      </c>
      <c r="D13" s="7"/>
      <c r="E13" s="3"/>
      <c r="F13" s="109"/>
    </row>
    <row r="14" spans="1:14" ht="15" customHeight="1" thickBot="1" x14ac:dyDescent="0.35">
      <c r="A14" s="5"/>
      <c r="B14" s="5"/>
      <c r="C14" s="179"/>
      <c r="D14" s="3"/>
      <c r="E14" s="3"/>
      <c r="F14" s="109"/>
    </row>
    <row r="15" spans="1:14" ht="15" customHeight="1" x14ac:dyDescent="0.3">
      <c r="A15" s="5"/>
      <c r="B15" s="175" t="s">
        <v>1</v>
      </c>
      <c r="C15" s="178"/>
      <c r="D15" s="110" t="s">
        <v>23</v>
      </c>
      <c r="E15" s="197"/>
      <c r="F15" s="198"/>
      <c r="G15" s="15"/>
    </row>
    <row r="16" spans="1:14" ht="15" customHeight="1" thickBot="1" x14ac:dyDescent="0.35">
      <c r="A16" s="5"/>
      <c r="B16" s="175" t="s">
        <v>7</v>
      </c>
      <c r="C16" s="177"/>
      <c r="D16" s="110" t="s">
        <v>12</v>
      </c>
      <c r="E16" s="199"/>
      <c r="F16" s="200"/>
      <c r="G16" s="15"/>
    </row>
    <row r="17" spans="1:12" ht="15" customHeight="1" x14ac:dyDescent="0.3">
      <c r="A17" s="5"/>
      <c r="B17" s="176"/>
      <c r="C17" s="177"/>
      <c r="D17" s="3"/>
      <c r="E17" s="182"/>
      <c r="F17" s="108"/>
    </row>
    <row r="18" spans="1:12" ht="15" customHeight="1" x14ac:dyDescent="0.3">
      <c r="A18" s="5"/>
      <c r="B18" s="134"/>
      <c r="C18" s="177"/>
      <c r="D18" s="110"/>
      <c r="E18" s="3"/>
      <c r="F18" s="111"/>
    </row>
    <row r="19" spans="1:12" ht="15" customHeight="1" x14ac:dyDescent="0.3">
      <c r="A19" s="5"/>
      <c r="B19" s="5"/>
      <c r="C19" s="181"/>
      <c r="D19" s="110"/>
      <c r="E19" s="3"/>
      <c r="F19" s="111"/>
    </row>
    <row r="20" spans="1:12" ht="15" customHeight="1" thickBot="1" x14ac:dyDescent="0.35">
      <c r="A20" s="5"/>
      <c r="B20" s="5"/>
      <c r="C20" s="180"/>
      <c r="D20" s="174"/>
      <c r="E20" s="32"/>
      <c r="F20" s="111"/>
      <c r="G20" s="45"/>
    </row>
    <row r="21" spans="1:12" ht="15" customHeight="1" x14ac:dyDescent="0.3">
      <c r="A21" s="5"/>
      <c r="B21" s="23"/>
      <c r="C21" s="112"/>
      <c r="D21" s="30"/>
      <c r="E21" s="35"/>
      <c r="F21" s="113"/>
    </row>
    <row r="22" spans="1:12" ht="15" customHeight="1" x14ac:dyDescent="0.3">
      <c r="A22" s="5"/>
      <c r="B22" s="5"/>
      <c r="C22" s="132" t="s">
        <v>70</v>
      </c>
      <c r="D22" s="132" t="s">
        <v>71</v>
      </c>
      <c r="E22" s="132" t="s">
        <v>72</v>
      </c>
      <c r="F22" s="133" t="s">
        <v>73</v>
      </c>
      <c r="G22" s="46"/>
    </row>
    <row r="23" spans="1:12" ht="15" customHeight="1" thickBot="1" x14ac:dyDescent="0.35">
      <c r="A23" s="5"/>
      <c r="B23" s="134"/>
      <c r="C23" s="114" t="s">
        <v>74</v>
      </c>
      <c r="D23" s="114" t="s">
        <v>76</v>
      </c>
      <c r="E23" s="114" t="s">
        <v>77</v>
      </c>
      <c r="F23" s="115" t="s">
        <v>78</v>
      </c>
      <c r="G23" s="46"/>
    </row>
    <row r="24" spans="1:12" ht="15" customHeight="1" thickBot="1" x14ac:dyDescent="0.35">
      <c r="A24" s="5"/>
      <c r="B24" s="134"/>
      <c r="C24" s="116" t="s">
        <v>75</v>
      </c>
      <c r="D24" s="116" t="s">
        <v>75</v>
      </c>
      <c r="E24" s="116" t="s">
        <v>75</v>
      </c>
      <c r="F24" s="117" t="s">
        <v>75</v>
      </c>
      <c r="G24" s="46"/>
      <c r="I24" s="201" t="s">
        <v>99</v>
      </c>
      <c r="J24" s="202"/>
      <c r="K24" s="202"/>
      <c r="L24" s="140"/>
    </row>
    <row r="25" spans="1:12" ht="15" customHeight="1" thickBot="1" x14ac:dyDescent="0.35">
      <c r="A25" s="5"/>
      <c r="B25" s="134"/>
      <c r="C25" s="118" t="s">
        <v>79</v>
      </c>
      <c r="D25" s="118" t="s">
        <v>80</v>
      </c>
      <c r="E25" s="118" t="s">
        <v>81</v>
      </c>
      <c r="F25" s="119" t="s">
        <v>82</v>
      </c>
      <c r="G25" s="46"/>
      <c r="I25" s="141"/>
      <c r="J25" s="64"/>
      <c r="K25" s="64"/>
      <c r="L25" s="142"/>
    </row>
    <row r="26" spans="1:12" ht="15" customHeight="1" thickBot="1" x14ac:dyDescent="0.35">
      <c r="A26" s="5"/>
      <c r="B26" s="134"/>
      <c r="C26" s="120" t="s">
        <v>83</v>
      </c>
      <c r="D26" s="118" t="s">
        <v>84</v>
      </c>
      <c r="E26" s="118" t="s">
        <v>85</v>
      </c>
      <c r="F26" s="119" t="s">
        <v>86</v>
      </c>
      <c r="G26" s="46"/>
      <c r="I26" s="152" t="s">
        <v>95</v>
      </c>
      <c r="J26" s="153">
        <v>600</v>
      </c>
      <c r="K26" s="157">
        <v>1</v>
      </c>
      <c r="L26" s="142"/>
    </row>
    <row r="27" spans="1:12" ht="15" customHeight="1" thickBot="1" x14ac:dyDescent="0.35">
      <c r="A27" s="5"/>
      <c r="B27" s="5"/>
      <c r="C27" s="121"/>
      <c r="D27" s="122" t="s">
        <v>87</v>
      </c>
      <c r="E27" s="123" t="s">
        <v>87</v>
      </c>
      <c r="F27" s="118" t="s">
        <v>87</v>
      </c>
      <c r="G27" s="46"/>
      <c r="I27" s="154" t="s">
        <v>96</v>
      </c>
      <c r="J27" s="139">
        <v>900</v>
      </c>
      <c r="K27" s="22"/>
      <c r="L27" s="142"/>
    </row>
    <row r="28" spans="1:12" ht="15" customHeight="1" thickBot="1" x14ac:dyDescent="0.35">
      <c r="A28" s="5"/>
      <c r="B28" s="5"/>
      <c r="C28" s="121"/>
      <c r="D28" s="122" t="s">
        <v>83</v>
      </c>
      <c r="E28" s="120" t="s">
        <v>88</v>
      </c>
      <c r="F28" s="124" t="s">
        <v>89</v>
      </c>
      <c r="G28" s="46"/>
      <c r="I28" s="154" t="s">
        <v>97</v>
      </c>
      <c r="J28" s="139">
        <v>1200</v>
      </c>
      <c r="K28" s="22"/>
      <c r="L28" s="142"/>
    </row>
    <row r="29" spans="1:12" ht="15" customHeight="1" thickBot="1" x14ac:dyDescent="0.35">
      <c r="A29" s="5"/>
      <c r="B29" s="5"/>
      <c r="C29" s="121"/>
      <c r="D29" s="125" t="s">
        <v>90</v>
      </c>
      <c r="E29" s="119" t="s">
        <v>91</v>
      </c>
      <c r="F29" s="118" t="s">
        <v>92</v>
      </c>
      <c r="G29" s="46"/>
      <c r="I29" s="155" t="s">
        <v>98</v>
      </c>
      <c r="J29" s="156">
        <v>1800</v>
      </c>
      <c r="K29" s="158"/>
      <c r="L29" s="142"/>
    </row>
    <row r="30" spans="1:12" ht="15" customHeight="1" thickBot="1" x14ac:dyDescent="0.35">
      <c r="A30" s="5"/>
      <c r="B30" s="5"/>
      <c r="C30" s="126"/>
      <c r="D30" s="126"/>
      <c r="E30" s="119" t="s">
        <v>51</v>
      </c>
      <c r="F30" s="121" t="s">
        <v>51</v>
      </c>
      <c r="G30" s="46"/>
      <c r="I30" s="143"/>
      <c r="J30" s="144"/>
      <c r="K30" s="144"/>
      <c r="L30" s="145"/>
    </row>
    <row r="31" spans="1:12" ht="15" customHeight="1" thickBot="1" x14ac:dyDescent="0.35">
      <c r="A31" s="5"/>
      <c r="B31" s="5"/>
      <c r="C31" s="3"/>
      <c r="D31" s="126"/>
      <c r="E31" s="126"/>
      <c r="F31" s="135" t="s">
        <v>53</v>
      </c>
      <c r="G31" s="46"/>
    </row>
    <row r="32" spans="1:12" ht="15" customHeight="1" thickBot="1" x14ac:dyDescent="0.35">
      <c r="A32" s="5"/>
      <c r="B32" s="5"/>
      <c r="C32" s="3"/>
      <c r="D32" s="106"/>
      <c r="E32" s="3"/>
      <c r="F32" s="109"/>
      <c r="G32" s="105"/>
    </row>
    <row r="33" spans="1:7" ht="19.2" customHeight="1" thickBot="1" x14ac:dyDescent="0.45">
      <c r="B33" s="136" t="s">
        <v>93</v>
      </c>
      <c r="C33" s="3"/>
      <c r="D33" s="106"/>
      <c r="E33" s="137" t="s">
        <v>94</v>
      </c>
      <c r="F33" s="127">
        <f>IF(K26=1,600,IF(K26=2,900,IF(K26=3,1200,IF(K26=4,1800))))</f>
        <v>600</v>
      </c>
    </row>
    <row r="34" spans="1:7" ht="19.2" customHeight="1" thickBot="1" x14ac:dyDescent="0.45">
      <c r="A34" s="5"/>
      <c r="B34" s="138"/>
      <c r="C34" s="3"/>
      <c r="D34" s="159"/>
      <c r="E34" s="3"/>
      <c r="F34" s="109"/>
      <c r="G34" s="107"/>
    </row>
    <row r="35" spans="1:7" ht="15" customHeight="1" thickBot="1" x14ac:dyDescent="0.35">
      <c r="A35" s="5"/>
      <c r="B35" s="211" t="s">
        <v>14</v>
      </c>
      <c r="C35" s="212"/>
      <c r="D35" s="30" t="s">
        <v>15</v>
      </c>
      <c r="E35" s="149" t="s">
        <v>16</v>
      </c>
      <c r="F35" s="150"/>
    </row>
    <row r="36" spans="1:7" ht="15" customHeight="1" thickBot="1" x14ac:dyDescent="0.35">
      <c r="A36" s="5"/>
      <c r="B36" s="213" t="s">
        <v>100</v>
      </c>
      <c r="C36" s="214"/>
      <c r="D36" s="146">
        <v>1</v>
      </c>
      <c r="E36" s="147">
        <v>125</v>
      </c>
      <c r="F36" s="148">
        <f>IF(F33=600,0,IF(F33=900,D36*E36,IF(F33=1200,D36*E36,IF(F33=1800,D36*E36,0))))</f>
        <v>0</v>
      </c>
    </row>
    <row r="37" spans="1:7" ht="15" customHeight="1" x14ac:dyDescent="0.3">
      <c r="A37" s="5"/>
      <c r="B37" s="215" t="s">
        <v>17</v>
      </c>
      <c r="C37" s="216"/>
      <c r="D37" s="33">
        <v>0</v>
      </c>
      <c r="E37" s="44">
        <v>125</v>
      </c>
      <c r="F37" s="128">
        <f>(D37*E37)</f>
        <v>0</v>
      </c>
    </row>
    <row r="38" spans="1:7" ht="15" customHeight="1" x14ac:dyDescent="0.3">
      <c r="A38" s="5"/>
      <c r="B38" s="24"/>
      <c r="C38" s="3"/>
      <c r="D38" s="7"/>
      <c r="E38" s="68"/>
      <c r="F38" s="109"/>
    </row>
    <row r="39" spans="1:7" ht="15" customHeight="1" x14ac:dyDescent="0.3">
      <c r="A39" s="5"/>
      <c r="B39" s="25"/>
      <c r="C39" s="3"/>
      <c r="D39" s="7"/>
      <c r="E39" s="3" t="s">
        <v>9</v>
      </c>
      <c r="F39" s="129">
        <f>SUM(F33:F38)</f>
        <v>600</v>
      </c>
    </row>
    <row r="40" spans="1:7" ht="15" customHeight="1" x14ac:dyDescent="0.3">
      <c r="A40" s="5"/>
      <c r="B40" s="19"/>
      <c r="C40" s="3"/>
      <c r="D40" s="7"/>
      <c r="E40" s="3" t="s">
        <v>19</v>
      </c>
      <c r="F40" s="151">
        <f>+F39*0.2</f>
        <v>120</v>
      </c>
    </row>
    <row r="41" spans="1:7" ht="15" customHeight="1" thickBot="1" x14ac:dyDescent="0.35">
      <c r="A41" s="5"/>
      <c r="B41" s="5"/>
      <c r="C41" s="39"/>
      <c r="D41" s="40"/>
      <c r="E41" s="41" t="s">
        <v>10</v>
      </c>
      <c r="F41" s="131">
        <f>SUM(F39:F40)</f>
        <v>720</v>
      </c>
    </row>
    <row r="42" spans="1:7" ht="23.4" customHeight="1" thickTop="1" x14ac:dyDescent="0.3">
      <c r="A42" s="5"/>
      <c r="B42" s="171" t="s">
        <v>118</v>
      </c>
      <c r="C42" s="172"/>
      <c r="D42" s="40"/>
      <c r="E42" s="41"/>
      <c r="F42" s="130"/>
    </row>
    <row r="43" spans="1:7" ht="15" customHeight="1" x14ac:dyDescent="0.3">
      <c r="A43" s="5"/>
      <c r="B43" s="42"/>
      <c r="C43" s="39"/>
      <c r="D43" s="40"/>
      <c r="E43" s="41"/>
      <c r="F43" s="130"/>
    </row>
    <row r="44" spans="1:7" ht="15" customHeight="1" x14ac:dyDescent="0.3">
      <c r="A44" s="5"/>
      <c r="B44" s="5" t="s">
        <v>25</v>
      </c>
      <c r="C44" s="3"/>
      <c r="D44" s="194" t="s">
        <v>21</v>
      </c>
      <c r="E44" s="194"/>
      <c r="F44" s="109"/>
    </row>
    <row r="45" spans="1:7" ht="15" customHeight="1" x14ac:dyDescent="0.3">
      <c r="A45" s="5"/>
      <c r="B45" s="5"/>
      <c r="C45" s="3"/>
      <c r="D45" s="194"/>
      <c r="E45" s="194"/>
      <c r="F45" s="109"/>
    </row>
    <row r="46" spans="1:7" ht="15" customHeight="1" x14ac:dyDescent="0.3">
      <c r="A46" s="3"/>
      <c r="B46" s="206" t="s">
        <v>13</v>
      </c>
      <c r="C46" s="189"/>
      <c r="D46" s="189"/>
      <c r="E46" s="189"/>
      <c r="F46" s="207"/>
    </row>
    <row r="47" spans="1:7" ht="15" customHeight="1" x14ac:dyDescent="0.3">
      <c r="A47" s="3"/>
      <c r="B47" s="206" t="s">
        <v>11</v>
      </c>
      <c r="C47" s="189"/>
      <c r="D47" s="189"/>
      <c r="E47" s="189"/>
      <c r="F47" s="207"/>
    </row>
    <row r="48" spans="1:7" ht="15" customHeight="1" thickBot="1" x14ac:dyDescent="0.35">
      <c r="A48" s="3"/>
      <c r="B48" s="208"/>
      <c r="C48" s="209"/>
      <c r="D48" s="209"/>
      <c r="E48" s="209"/>
      <c r="F48" s="210"/>
    </row>
    <row r="49" spans="1:6" x14ac:dyDescent="0.3">
      <c r="A49" s="6"/>
      <c r="B49" s="6"/>
      <c r="C49" s="6"/>
      <c r="D49" s="9"/>
      <c r="E49" s="6"/>
      <c r="F49" s="2"/>
    </row>
    <row r="50" spans="1:6" x14ac:dyDescent="0.3">
      <c r="A50" s="6"/>
      <c r="B50" s="6"/>
      <c r="C50" s="6"/>
      <c r="D50" s="9"/>
      <c r="E50" s="6"/>
      <c r="F50" s="2"/>
    </row>
    <row r="51" spans="1:6" x14ac:dyDescent="0.3">
      <c r="A51" s="6"/>
      <c r="B51" s="6"/>
      <c r="C51" s="6"/>
      <c r="D51" s="9"/>
      <c r="E51" s="6"/>
      <c r="F51" s="2"/>
    </row>
    <row r="52" spans="1:6" x14ac:dyDescent="0.3">
      <c r="A52" s="6"/>
      <c r="B52" s="6"/>
      <c r="C52" s="6"/>
      <c r="D52" s="9"/>
      <c r="E52" s="6"/>
      <c r="F52" s="2"/>
    </row>
    <row r="53" spans="1:6" x14ac:dyDescent="0.3">
      <c r="A53" s="6"/>
      <c r="B53" s="6"/>
      <c r="C53" s="6"/>
      <c r="D53" s="9"/>
      <c r="E53" s="6"/>
      <c r="F53" s="2"/>
    </row>
    <row r="54" spans="1:6" x14ac:dyDescent="0.3">
      <c r="A54" s="6"/>
      <c r="B54" s="6"/>
      <c r="C54" s="6"/>
      <c r="D54" s="9"/>
      <c r="E54" s="6"/>
      <c r="F54" s="2"/>
    </row>
    <row r="55" spans="1:6" x14ac:dyDescent="0.3">
      <c r="A55" s="6"/>
      <c r="B55" s="6"/>
      <c r="C55" s="6"/>
      <c r="D55" s="9"/>
      <c r="E55" s="6"/>
      <c r="F55" s="2"/>
    </row>
    <row r="56" spans="1:6" x14ac:dyDescent="0.3">
      <c r="A56" s="6"/>
      <c r="B56" s="6"/>
      <c r="C56" s="6"/>
      <c r="D56" s="9"/>
      <c r="E56" s="6"/>
      <c r="F56" s="2"/>
    </row>
    <row r="57" spans="1:6" x14ac:dyDescent="0.3">
      <c r="A57" s="6"/>
      <c r="B57" s="6"/>
      <c r="C57" s="6"/>
      <c r="D57" s="9"/>
      <c r="E57" s="6"/>
      <c r="F57" s="2"/>
    </row>
    <row r="58" spans="1:6" x14ac:dyDescent="0.3">
      <c r="F58" s="2"/>
    </row>
    <row r="59" spans="1:6" x14ac:dyDescent="0.3">
      <c r="F59" s="2"/>
    </row>
    <row r="60" spans="1:6" x14ac:dyDescent="0.3">
      <c r="F60" s="2"/>
    </row>
    <row r="61" spans="1:6" x14ac:dyDescent="0.3">
      <c r="F61" s="2"/>
    </row>
    <row r="62" spans="1:6" x14ac:dyDescent="0.3">
      <c r="F62" s="2"/>
    </row>
    <row r="63" spans="1:6" x14ac:dyDescent="0.3">
      <c r="F63" s="2"/>
    </row>
    <row r="64" spans="1:6" x14ac:dyDescent="0.3">
      <c r="F64" s="2"/>
    </row>
    <row r="65" spans="6:6" x14ac:dyDescent="0.3">
      <c r="F65" s="2"/>
    </row>
    <row r="66" spans="6:6" x14ac:dyDescent="0.3">
      <c r="F66" s="2"/>
    </row>
    <row r="67" spans="6:6" x14ac:dyDescent="0.3">
      <c r="F67" s="2"/>
    </row>
    <row r="68" spans="6:6" x14ac:dyDescent="0.3">
      <c r="F68" s="2"/>
    </row>
    <row r="69" spans="6:6" x14ac:dyDescent="0.3">
      <c r="F69" s="2"/>
    </row>
    <row r="70" spans="6:6" x14ac:dyDescent="0.3">
      <c r="F70" s="2"/>
    </row>
    <row r="71" spans="6:6" x14ac:dyDescent="0.3">
      <c r="F71" s="2"/>
    </row>
    <row r="72" spans="6:6" x14ac:dyDescent="0.3">
      <c r="F72" s="2"/>
    </row>
    <row r="73" spans="6:6" x14ac:dyDescent="0.3">
      <c r="F73" s="2"/>
    </row>
    <row r="74" spans="6:6" x14ac:dyDescent="0.3">
      <c r="F74" s="2"/>
    </row>
    <row r="75" spans="6:6" x14ac:dyDescent="0.3">
      <c r="F75" s="2"/>
    </row>
    <row r="76" spans="6:6" x14ac:dyDescent="0.3">
      <c r="F76" s="2"/>
    </row>
    <row r="77" spans="6:6" x14ac:dyDescent="0.3">
      <c r="F77" s="2"/>
    </row>
    <row r="78" spans="6:6" x14ac:dyDescent="0.3">
      <c r="F78" s="2"/>
    </row>
    <row r="79" spans="6:6" x14ac:dyDescent="0.3">
      <c r="F79" s="2"/>
    </row>
    <row r="80" spans="6:6" x14ac:dyDescent="0.3">
      <c r="F80" s="2"/>
    </row>
    <row r="81" spans="6:6" x14ac:dyDescent="0.3">
      <c r="F81" s="2"/>
    </row>
    <row r="82" spans="6:6" x14ac:dyDescent="0.3">
      <c r="F82" s="2"/>
    </row>
    <row r="83" spans="6:6" x14ac:dyDescent="0.3">
      <c r="F83" s="2"/>
    </row>
    <row r="84" spans="6:6" x14ac:dyDescent="0.3">
      <c r="F84" s="2"/>
    </row>
    <row r="85" spans="6:6" x14ac:dyDescent="0.3">
      <c r="F85" s="2"/>
    </row>
    <row r="86" spans="6:6" x14ac:dyDescent="0.3">
      <c r="F86" s="2"/>
    </row>
    <row r="87" spans="6:6" x14ac:dyDescent="0.3">
      <c r="F87" s="2"/>
    </row>
    <row r="88" spans="6:6" x14ac:dyDescent="0.3">
      <c r="F88" s="2"/>
    </row>
    <row r="89" spans="6:6" x14ac:dyDescent="0.3">
      <c r="F89" s="2"/>
    </row>
    <row r="90" spans="6:6" x14ac:dyDescent="0.3">
      <c r="F90" s="2"/>
    </row>
    <row r="91" spans="6:6" x14ac:dyDescent="0.3">
      <c r="F91" s="2"/>
    </row>
    <row r="92" spans="6:6" x14ac:dyDescent="0.3">
      <c r="F92" s="2"/>
    </row>
    <row r="93" spans="6:6" x14ac:dyDescent="0.3">
      <c r="F93" s="2"/>
    </row>
    <row r="94" spans="6:6" x14ac:dyDescent="0.3">
      <c r="F94" s="2"/>
    </row>
    <row r="95" spans="6:6" x14ac:dyDescent="0.3">
      <c r="F95" s="2"/>
    </row>
    <row r="96" spans="6:6" x14ac:dyDescent="0.3">
      <c r="F96" s="2"/>
    </row>
    <row r="97" spans="6:6" x14ac:dyDescent="0.3">
      <c r="F97" s="2"/>
    </row>
    <row r="98" spans="6:6" x14ac:dyDescent="0.3">
      <c r="F98" s="2"/>
    </row>
    <row r="99" spans="6:6" x14ac:dyDescent="0.3">
      <c r="F99" s="2"/>
    </row>
    <row r="100" spans="6:6" x14ac:dyDescent="0.3">
      <c r="F100" s="2"/>
    </row>
    <row r="101" spans="6:6" x14ac:dyDescent="0.3">
      <c r="F101" s="2"/>
    </row>
    <row r="102" spans="6:6" x14ac:dyDescent="0.3">
      <c r="F102" s="2"/>
    </row>
    <row r="103" spans="6:6" x14ac:dyDescent="0.3">
      <c r="F103" s="2"/>
    </row>
    <row r="104" spans="6:6" x14ac:dyDescent="0.3">
      <c r="F104" s="2"/>
    </row>
    <row r="105" spans="6:6" x14ac:dyDescent="0.3">
      <c r="F105" s="2"/>
    </row>
    <row r="106" spans="6:6" x14ac:dyDescent="0.3">
      <c r="F106" s="2"/>
    </row>
    <row r="107" spans="6:6" x14ac:dyDescent="0.3">
      <c r="F107" s="2"/>
    </row>
    <row r="108" spans="6:6" x14ac:dyDescent="0.3">
      <c r="F108" s="2"/>
    </row>
    <row r="109" spans="6:6" x14ac:dyDescent="0.3">
      <c r="F109" s="2"/>
    </row>
    <row r="110" spans="6:6" x14ac:dyDescent="0.3">
      <c r="F110" s="2"/>
    </row>
    <row r="111" spans="6:6" x14ac:dyDescent="0.3">
      <c r="F111" s="2"/>
    </row>
    <row r="112" spans="6:6" x14ac:dyDescent="0.3">
      <c r="F112" s="2"/>
    </row>
    <row r="113" spans="6:6" x14ac:dyDescent="0.3">
      <c r="F113" s="2"/>
    </row>
    <row r="114" spans="6:6" x14ac:dyDescent="0.3">
      <c r="F114" s="2"/>
    </row>
    <row r="115" spans="6:6" x14ac:dyDescent="0.3">
      <c r="F115" s="2"/>
    </row>
    <row r="116" spans="6:6" x14ac:dyDescent="0.3">
      <c r="F116" s="2"/>
    </row>
    <row r="117" spans="6:6" x14ac:dyDescent="0.3">
      <c r="F117" s="2"/>
    </row>
    <row r="118" spans="6:6" x14ac:dyDescent="0.3">
      <c r="F118" s="2"/>
    </row>
    <row r="119" spans="6:6" x14ac:dyDescent="0.3">
      <c r="F119" s="2"/>
    </row>
    <row r="120" spans="6:6" x14ac:dyDescent="0.3">
      <c r="F120" s="2"/>
    </row>
    <row r="121" spans="6:6" x14ac:dyDescent="0.3">
      <c r="F121" s="2"/>
    </row>
    <row r="122" spans="6:6" x14ac:dyDescent="0.3">
      <c r="F122" s="2"/>
    </row>
    <row r="123" spans="6:6" x14ac:dyDescent="0.3">
      <c r="F123" s="2"/>
    </row>
    <row r="124" spans="6:6" x14ac:dyDescent="0.3">
      <c r="F124" s="2"/>
    </row>
    <row r="125" spans="6:6" x14ac:dyDescent="0.3">
      <c r="F125" s="2"/>
    </row>
    <row r="126" spans="6:6" x14ac:dyDescent="0.3">
      <c r="F126" s="2"/>
    </row>
    <row r="127" spans="6:6" x14ac:dyDescent="0.3">
      <c r="F127" s="2"/>
    </row>
    <row r="128" spans="6:6" x14ac:dyDescent="0.3">
      <c r="F128" s="2"/>
    </row>
    <row r="129" spans="6:6" x14ac:dyDescent="0.3">
      <c r="F129" s="2"/>
    </row>
    <row r="130" spans="6:6" x14ac:dyDescent="0.3">
      <c r="F130" s="2"/>
    </row>
    <row r="131" spans="6:6" x14ac:dyDescent="0.3">
      <c r="F131" s="2"/>
    </row>
    <row r="132" spans="6:6" x14ac:dyDescent="0.3">
      <c r="F132" s="2"/>
    </row>
    <row r="133" spans="6:6" x14ac:dyDescent="0.3">
      <c r="F133" s="2"/>
    </row>
    <row r="134" spans="6:6" x14ac:dyDescent="0.3">
      <c r="F134" s="2"/>
    </row>
    <row r="135" spans="6:6" x14ac:dyDescent="0.3">
      <c r="F135" s="2"/>
    </row>
    <row r="136" spans="6:6" x14ac:dyDescent="0.3">
      <c r="F136" s="2"/>
    </row>
    <row r="137" spans="6:6" x14ac:dyDescent="0.3">
      <c r="F137" s="2"/>
    </row>
    <row r="138" spans="6:6" x14ac:dyDescent="0.3">
      <c r="F138" s="2"/>
    </row>
    <row r="139" spans="6:6" x14ac:dyDescent="0.3">
      <c r="F139" s="2"/>
    </row>
    <row r="140" spans="6:6" x14ac:dyDescent="0.3">
      <c r="F140" s="2"/>
    </row>
    <row r="141" spans="6:6" x14ac:dyDescent="0.3">
      <c r="F141" s="2"/>
    </row>
    <row r="142" spans="6:6" x14ac:dyDescent="0.3">
      <c r="F142" s="2"/>
    </row>
    <row r="143" spans="6:6" x14ac:dyDescent="0.3">
      <c r="F143" s="2"/>
    </row>
    <row r="144" spans="6:6" x14ac:dyDescent="0.3">
      <c r="F144" s="2"/>
    </row>
    <row r="145" spans="6:6" x14ac:dyDescent="0.3">
      <c r="F145" s="2"/>
    </row>
    <row r="146" spans="6:6" x14ac:dyDescent="0.3">
      <c r="F146" s="2"/>
    </row>
    <row r="147" spans="6:6" x14ac:dyDescent="0.3">
      <c r="F147" s="2"/>
    </row>
    <row r="148" spans="6:6" x14ac:dyDescent="0.3">
      <c r="F148" s="2"/>
    </row>
    <row r="149" spans="6:6" x14ac:dyDescent="0.3">
      <c r="F149" s="2"/>
    </row>
    <row r="150" spans="6:6" x14ac:dyDescent="0.3">
      <c r="F150" s="2"/>
    </row>
    <row r="151" spans="6:6" x14ac:dyDescent="0.3">
      <c r="F151" s="2"/>
    </row>
    <row r="152" spans="6:6" x14ac:dyDescent="0.3">
      <c r="F152" s="2"/>
    </row>
    <row r="153" spans="6:6" x14ac:dyDescent="0.3">
      <c r="F153" s="2"/>
    </row>
    <row r="154" spans="6:6" x14ac:dyDescent="0.3">
      <c r="F154" s="2"/>
    </row>
    <row r="155" spans="6:6" x14ac:dyDescent="0.3">
      <c r="F155" s="2"/>
    </row>
    <row r="156" spans="6:6" x14ac:dyDescent="0.3">
      <c r="F156" s="2"/>
    </row>
    <row r="157" spans="6:6" x14ac:dyDescent="0.3">
      <c r="F157" s="2"/>
    </row>
    <row r="158" spans="6:6" x14ac:dyDescent="0.3">
      <c r="F158" s="2"/>
    </row>
    <row r="159" spans="6:6" x14ac:dyDescent="0.3">
      <c r="F159" s="2"/>
    </row>
    <row r="160" spans="6:6" x14ac:dyDescent="0.3">
      <c r="F160" s="2"/>
    </row>
    <row r="161" spans="6:6" x14ac:dyDescent="0.3">
      <c r="F161" s="2"/>
    </row>
    <row r="162" spans="6:6" x14ac:dyDescent="0.3">
      <c r="F162" s="2"/>
    </row>
    <row r="163" spans="6:6" x14ac:dyDescent="0.3">
      <c r="F163" s="2"/>
    </row>
    <row r="164" spans="6:6" x14ac:dyDescent="0.3">
      <c r="F164" s="2"/>
    </row>
    <row r="165" spans="6:6" x14ac:dyDescent="0.3">
      <c r="F165" s="2"/>
    </row>
    <row r="166" spans="6:6" x14ac:dyDescent="0.3">
      <c r="F166" s="2"/>
    </row>
    <row r="167" spans="6:6" x14ac:dyDescent="0.3">
      <c r="F167" s="2"/>
    </row>
    <row r="168" spans="6:6" x14ac:dyDescent="0.3">
      <c r="F168" s="2"/>
    </row>
    <row r="169" spans="6:6" x14ac:dyDescent="0.3">
      <c r="F169" s="2"/>
    </row>
    <row r="170" spans="6:6" x14ac:dyDescent="0.3">
      <c r="F170" s="2"/>
    </row>
    <row r="171" spans="6:6" x14ac:dyDescent="0.3">
      <c r="F171" s="2"/>
    </row>
    <row r="172" spans="6:6" x14ac:dyDescent="0.3">
      <c r="F172" s="2"/>
    </row>
    <row r="173" spans="6:6" x14ac:dyDescent="0.3">
      <c r="F173" s="2"/>
    </row>
    <row r="174" spans="6:6" x14ac:dyDescent="0.3">
      <c r="F174" s="2"/>
    </row>
    <row r="175" spans="6:6" x14ac:dyDescent="0.3">
      <c r="F175" s="2"/>
    </row>
    <row r="176" spans="6:6" x14ac:dyDescent="0.3">
      <c r="F176" s="2"/>
    </row>
    <row r="177" spans="6:6" x14ac:dyDescent="0.3">
      <c r="F177" s="2"/>
    </row>
    <row r="178" spans="6:6" x14ac:dyDescent="0.3">
      <c r="F178" s="2"/>
    </row>
    <row r="179" spans="6:6" x14ac:dyDescent="0.3">
      <c r="F179" s="2"/>
    </row>
    <row r="180" spans="6:6" x14ac:dyDescent="0.3">
      <c r="F180" s="2"/>
    </row>
    <row r="181" spans="6:6" x14ac:dyDescent="0.3">
      <c r="F181" s="2"/>
    </row>
    <row r="182" spans="6:6" x14ac:dyDescent="0.3">
      <c r="F182" s="2"/>
    </row>
    <row r="183" spans="6:6" x14ac:dyDescent="0.3">
      <c r="F183" s="2"/>
    </row>
    <row r="184" spans="6:6" x14ac:dyDescent="0.3">
      <c r="F184" s="2"/>
    </row>
    <row r="185" spans="6:6" x14ac:dyDescent="0.3">
      <c r="F185" s="2"/>
    </row>
    <row r="186" spans="6:6" x14ac:dyDescent="0.3">
      <c r="F186" s="2"/>
    </row>
    <row r="187" spans="6:6" x14ac:dyDescent="0.3">
      <c r="F187" s="2"/>
    </row>
    <row r="188" spans="6:6" x14ac:dyDescent="0.3">
      <c r="F188" s="2"/>
    </row>
    <row r="189" spans="6:6" x14ac:dyDescent="0.3">
      <c r="F189" s="2"/>
    </row>
    <row r="190" spans="6:6" x14ac:dyDescent="0.3">
      <c r="F190" s="2"/>
    </row>
    <row r="191" spans="6:6" x14ac:dyDescent="0.3">
      <c r="F191" s="2"/>
    </row>
    <row r="192" spans="6:6" x14ac:dyDescent="0.3">
      <c r="F192" s="2"/>
    </row>
    <row r="193" spans="6:6" x14ac:dyDescent="0.3">
      <c r="F193" s="2"/>
    </row>
    <row r="194" spans="6:6" x14ac:dyDescent="0.3">
      <c r="F194" s="2"/>
    </row>
    <row r="195" spans="6:6" x14ac:dyDescent="0.3">
      <c r="F195" s="2"/>
    </row>
    <row r="196" spans="6:6" x14ac:dyDescent="0.3">
      <c r="F196" s="2"/>
    </row>
    <row r="197" spans="6:6" x14ac:dyDescent="0.3">
      <c r="F197" s="2"/>
    </row>
    <row r="198" spans="6:6" x14ac:dyDescent="0.3">
      <c r="F198" s="2"/>
    </row>
    <row r="199" spans="6:6" x14ac:dyDescent="0.3">
      <c r="F199" s="2"/>
    </row>
    <row r="200" spans="6:6" x14ac:dyDescent="0.3">
      <c r="F200" s="2"/>
    </row>
    <row r="201" spans="6:6" x14ac:dyDescent="0.3">
      <c r="F201" s="2"/>
    </row>
    <row r="202" spans="6:6" x14ac:dyDescent="0.3">
      <c r="F202" s="2"/>
    </row>
    <row r="203" spans="6:6" x14ac:dyDescent="0.3">
      <c r="F203" s="2"/>
    </row>
    <row r="204" spans="6:6" x14ac:dyDescent="0.3">
      <c r="F204" s="2"/>
    </row>
    <row r="205" spans="6:6" x14ac:dyDescent="0.3">
      <c r="F205" s="2"/>
    </row>
    <row r="206" spans="6:6" x14ac:dyDescent="0.3">
      <c r="F206" s="2"/>
    </row>
    <row r="207" spans="6:6" x14ac:dyDescent="0.3">
      <c r="F207" s="2"/>
    </row>
    <row r="208" spans="6:6" x14ac:dyDescent="0.3">
      <c r="F208" s="2"/>
    </row>
    <row r="209" spans="6:6" x14ac:dyDescent="0.3">
      <c r="F209" s="2"/>
    </row>
    <row r="210" spans="6:6" x14ac:dyDescent="0.3">
      <c r="F210" s="2"/>
    </row>
    <row r="211" spans="6:6" x14ac:dyDescent="0.3">
      <c r="F211" s="2"/>
    </row>
    <row r="212" spans="6:6" x14ac:dyDescent="0.3">
      <c r="F212" s="2"/>
    </row>
    <row r="213" spans="6:6" x14ac:dyDescent="0.3">
      <c r="F213" s="2"/>
    </row>
    <row r="214" spans="6:6" x14ac:dyDescent="0.3">
      <c r="F214" s="2"/>
    </row>
    <row r="215" spans="6:6" x14ac:dyDescent="0.3">
      <c r="F215" s="2"/>
    </row>
    <row r="216" spans="6:6" x14ac:dyDescent="0.3">
      <c r="F216" s="2"/>
    </row>
    <row r="217" spans="6:6" x14ac:dyDescent="0.3">
      <c r="F217" s="2"/>
    </row>
    <row r="218" spans="6:6" x14ac:dyDescent="0.3">
      <c r="F218" s="2"/>
    </row>
    <row r="219" spans="6:6" x14ac:dyDescent="0.3">
      <c r="F219" s="2"/>
    </row>
    <row r="220" spans="6:6" x14ac:dyDescent="0.3">
      <c r="F220" s="2"/>
    </row>
    <row r="221" spans="6:6" x14ac:dyDescent="0.3">
      <c r="F221" s="2"/>
    </row>
    <row r="222" spans="6:6" x14ac:dyDescent="0.3">
      <c r="F222" s="2"/>
    </row>
    <row r="223" spans="6:6" x14ac:dyDescent="0.3">
      <c r="F223" s="2"/>
    </row>
    <row r="224" spans="6:6" x14ac:dyDescent="0.3">
      <c r="F224" s="2"/>
    </row>
    <row r="225" spans="6:6" x14ac:dyDescent="0.3">
      <c r="F225" s="2"/>
    </row>
    <row r="226" spans="6:6" x14ac:dyDescent="0.3">
      <c r="F226" s="2"/>
    </row>
    <row r="227" spans="6:6" x14ac:dyDescent="0.3">
      <c r="F227" s="2"/>
    </row>
    <row r="228" spans="6:6" x14ac:dyDescent="0.3">
      <c r="F228" s="2"/>
    </row>
    <row r="229" spans="6:6" x14ac:dyDescent="0.3">
      <c r="F229" s="2"/>
    </row>
    <row r="230" spans="6:6" x14ac:dyDescent="0.3">
      <c r="F230" s="2"/>
    </row>
    <row r="231" spans="6:6" x14ac:dyDescent="0.3">
      <c r="F231" s="2"/>
    </row>
    <row r="232" spans="6:6" x14ac:dyDescent="0.3">
      <c r="F232" s="2"/>
    </row>
    <row r="233" spans="6:6" x14ac:dyDescent="0.3">
      <c r="F233" s="2"/>
    </row>
    <row r="234" spans="6:6" x14ac:dyDescent="0.3">
      <c r="F234" s="2"/>
    </row>
    <row r="235" spans="6:6" x14ac:dyDescent="0.3">
      <c r="F235" s="2"/>
    </row>
    <row r="236" spans="6:6" x14ac:dyDescent="0.3">
      <c r="F236" s="2"/>
    </row>
    <row r="237" spans="6:6" x14ac:dyDescent="0.3">
      <c r="F237" s="2"/>
    </row>
    <row r="238" spans="6:6" x14ac:dyDescent="0.3">
      <c r="F238" s="2"/>
    </row>
    <row r="239" spans="6:6" x14ac:dyDescent="0.3">
      <c r="F239" s="2"/>
    </row>
    <row r="240" spans="6:6" x14ac:dyDescent="0.3">
      <c r="F240" s="2"/>
    </row>
    <row r="241" spans="6:6" x14ac:dyDescent="0.3">
      <c r="F241" s="2"/>
    </row>
    <row r="242" spans="6:6" x14ac:dyDescent="0.3">
      <c r="F242" s="2"/>
    </row>
    <row r="243" spans="6:6" x14ac:dyDescent="0.3">
      <c r="F243" s="2"/>
    </row>
    <row r="244" spans="6:6" x14ac:dyDescent="0.3">
      <c r="F244" s="2"/>
    </row>
    <row r="245" spans="6:6" x14ac:dyDescent="0.3">
      <c r="F245" s="2"/>
    </row>
    <row r="246" spans="6:6" x14ac:dyDescent="0.3">
      <c r="F246" s="2"/>
    </row>
    <row r="247" spans="6:6" x14ac:dyDescent="0.3">
      <c r="F247" s="2"/>
    </row>
    <row r="248" spans="6:6" x14ac:dyDescent="0.3">
      <c r="F248" s="2"/>
    </row>
    <row r="249" spans="6:6" x14ac:dyDescent="0.3">
      <c r="F249" s="2"/>
    </row>
    <row r="250" spans="6:6" x14ac:dyDescent="0.3">
      <c r="F250" s="2"/>
    </row>
    <row r="251" spans="6:6" x14ac:dyDescent="0.3">
      <c r="F251" s="2"/>
    </row>
    <row r="252" spans="6:6" x14ac:dyDescent="0.3">
      <c r="F252" s="2"/>
    </row>
    <row r="253" spans="6:6" x14ac:dyDescent="0.3">
      <c r="F253" s="2"/>
    </row>
    <row r="254" spans="6:6" x14ac:dyDescent="0.3">
      <c r="F254" s="2"/>
    </row>
    <row r="255" spans="6:6" x14ac:dyDescent="0.3">
      <c r="F255" s="2"/>
    </row>
    <row r="256" spans="6:6" x14ac:dyDescent="0.3">
      <c r="F256" s="2"/>
    </row>
    <row r="257" spans="6:6" x14ac:dyDescent="0.3">
      <c r="F257" s="2"/>
    </row>
    <row r="258" spans="6:6" x14ac:dyDescent="0.3">
      <c r="F258" s="2"/>
    </row>
    <row r="259" spans="6:6" x14ac:dyDescent="0.3">
      <c r="F259" s="2"/>
    </row>
    <row r="260" spans="6:6" x14ac:dyDescent="0.3">
      <c r="F260" s="2"/>
    </row>
    <row r="261" spans="6:6" x14ac:dyDescent="0.3">
      <c r="F261" s="2"/>
    </row>
    <row r="262" spans="6:6" x14ac:dyDescent="0.3">
      <c r="F262" s="2"/>
    </row>
    <row r="263" spans="6:6" x14ac:dyDescent="0.3">
      <c r="F263" s="2"/>
    </row>
    <row r="264" spans="6:6" x14ac:dyDescent="0.3">
      <c r="F264" s="2"/>
    </row>
    <row r="265" spans="6:6" x14ac:dyDescent="0.3">
      <c r="F265" s="2"/>
    </row>
    <row r="266" spans="6:6" x14ac:dyDescent="0.3">
      <c r="F266" s="2"/>
    </row>
    <row r="267" spans="6:6" x14ac:dyDescent="0.3">
      <c r="F267" s="2"/>
    </row>
    <row r="268" spans="6:6" x14ac:dyDescent="0.3">
      <c r="F268" s="2"/>
    </row>
    <row r="269" spans="6:6" x14ac:dyDescent="0.3">
      <c r="F269" s="2"/>
    </row>
    <row r="270" spans="6:6" x14ac:dyDescent="0.3">
      <c r="F270" s="2"/>
    </row>
    <row r="271" spans="6:6" x14ac:dyDescent="0.3">
      <c r="F271" s="2"/>
    </row>
    <row r="272" spans="6:6" x14ac:dyDescent="0.3">
      <c r="F272" s="2"/>
    </row>
    <row r="273" spans="6:6" x14ac:dyDescent="0.3">
      <c r="F273" s="2"/>
    </row>
    <row r="274" spans="6:6" x14ac:dyDescent="0.3">
      <c r="F274" s="2"/>
    </row>
    <row r="275" spans="6:6" x14ac:dyDescent="0.3">
      <c r="F275" s="2"/>
    </row>
    <row r="276" spans="6:6" x14ac:dyDescent="0.3">
      <c r="F276" s="2"/>
    </row>
    <row r="277" spans="6:6" x14ac:dyDescent="0.3">
      <c r="F277" s="2"/>
    </row>
    <row r="278" spans="6:6" x14ac:dyDescent="0.3">
      <c r="F278" s="2"/>
    </row>
    <row r="279" spans="6:6" x14ac:dyDescent="0.3">
      <c r="F279" s="2"/>
    </row>
    <row r="280" spans="6:6" x14ac:dyDescent="0.3">
      <c r="F280" s="2"/>
    </row>
    <row r="281" spans="6:6" x14ac:dyDescent="0.3">
      <c r="F281" s="2"/>
    </row>
    <row r="282" spans="6:6" x14ac:dyDescent="0.3">
      <c r="F282" s="2"/>
    </row>
    <row r="283" spans="6:6" x14ac:dyDescent="0.3">
      <c r="F283" s="2"/>
    </row>
    <row r="284" spans="6:6" x14ac:dyDescent="0.3">
      <c r="F284" s="2"/>
    </row>
    <row r="285" spans="6:6" x14ac:dyDescent="0.3">
      <c r="F285" s="2"/>
    </row>
    <row r="286" spans="6:6" x14ac:dyDescent="0.3">
      <c r="F286" s="2"/>
    </row>
    <row r="287" spans="6:6" x14ac:dyDescent="0.3">
      <c r="F287" s="2"/>
    </row>
    <row r="288" spans="6:6" x14ac:dyDescent="0.3">
      <c r="F288" s="2"/>
    </row>
    <row r="289" spans="6:6" x14ac:dyDescent="0.3">
      <c r="F289" s="2"/>
    </row>
    <row r="290" spans="6:6" x14ac:dyDescent="0.3">
      <c r="F290" s="2"/>
    </row>
    <row r="291" spans="6:6" x14ac:dyDescent="0.3">
      <c r="F291" s="2"/>
    </row>
    <row r="292" spans="6:6" x14ac:dyDescent="0.3">
      <c r="F292" s="2"/>
    </row>
    <row r="293" spans="6:6" x14ac:dyDescent="0.3">
      <c r="F293" s="2"/>
    </row>
  </sheetData>
  <sheetProtection algorithmName="SHA-512" hashValue="aSfnQ4YmnokIPWMR9ZK+AecZ0l2UJIpSnMV3sC7YDWlAo5SEeTrMbd92r/WGokhKFDkg27nYZMZkA/3HvPKy3w==" saltValue="MI4DlVgn31d7ZpgXPzxl0w==" spinCount="100000" sheet="1" objects="1" scenarios="1" selectLockedCells="1"/>
  <mergeCells count="11">
    <mergeCell ref="E15:F15"/>
    <mergeCell ref="E16:F16"/>
    <mergeCell ref="I24:K24"/>
    <mergeCell ref="B6:F6"/>
    <mergeCell ref="B47:F48"/>
    <mergeCell ref="B46:F46"/>
    <mergeCell ref="B35:C35"/>
    <mergeCell ref="B36:C36"/>
    <mergeCell ref="B37:C37"/>
    <mergeCell ref="D44:E44"/>
    <mergeCell ref="D45:E45"/>
  </mergeCells>
  <dataValidations count="1">
    <dataValidation type="whole" operator="greaterThanOrEqual" allowBlank="1" showInputMessage="1" showErrorMessage="1" error="Values of ) (ie zero) or above, please." sqref="D37" xr:uid="{00000000-0002-0000-0100-000000000000}">
      <formula1>0</formula1>
    </dataValidation>
  </dataValidations>
  <hyperlinks>
    <hyperlink ref="D44" r:id="rId1" xr:uid="{00000000-0004-0000-0100-000000000000}"/>
    <hyperlink ref="B42" location="Notes" display="Please see the Notes" xr:uid="{49AEB5CA-2D90-4808-8EB9-5183B762B056}"/>
  </hyperlinks>
  <pageMargins left="0.7" right="0.7" top="0.75" bottom="0.75" header="0.3" footer="0.3"/>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List Box 4">
              <controlPr locked="0" defaultSize="0" autoLine="0" autoPict="0">
                <anchor moveWithCells="1">
                  <from>
                    <xdr:col>2</xdr:col>
                    <xdr:colOff>2103120</xdr:colOff>
                    <xdr:row>31</xdr:row>
                    <xdr:rowOff>68580</xdr:rowOff>
                  </from>
                  <to>
                    <xdr:col>4</xdr:col>
                    <xdr:colOff>7620</xdr:colOff>
                    <xdr:row>33</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B248-12A3-44B3-94E6-8F9E5DB9B372}">
  <sheetPr codeName="Sheet3"/>
  <dimension ref="A1:U30"/>
  <sheetViews>
    <sheetView workbookViewId="0">
      <selection activeCell="B1" sqref="B1"/>
    </sheetView>
  </sheetViews>
  <sheetFormatPr defaultRowHeight="14.4" x14ac:dyDescent="0.3"/>
  <cols>
    <col min="1" max="1" width="4.5546875" customWidth="1"/>
  </cols>
  <sheetData>
    <row r="1" spans="1:18" ht="28.8" x14ac:dyDescent="0.3">
      <c r="A1" s="15"/>
      <c r="B1" s="69" t="s">
        <v>102</v>
      </c>
    </row>
    <row r="2" spans="1:18" ht="12" customHeight="1" x14ac:dyDescent="0.3">
      <c r="B2" s="69"/>
    </row>
    <row r="3" spans="1:18" ht="15" customHeight="1" x14ac:dyDescent="0.3">
      <c r="B3" t="s">
        <v>103</v>
      </c>
      <c r="G3" s="160"/>
      <c r="H3" s="160"/>
      <c r="I3" s="160"/>
      <c r="J3" s="160"/>
      <c r="K3" s="160"/>
      <c r="L3" s="160"/>
      <c r="M3" s="160"/>
      <c r="N3" s="160"/>
      <c r="O3" s="160"/>
      <c r="P3" s="160"/>
      <c r="Q3" s="160"/>
      <c r="R3" s="160"/>
    </row>
    <row r="4" spans="1:18" ht="15" customHeight="1" x14ac:dyDescent="0.3">
      <c r="B4" t="s">
        <v>104</v>
      </c>
      <c r="G4" s="160"/>
      <c r="H4" s="160"/>
      <c r="I4" s="160"/>
      <c r="J4" s="160"/>
      <c r="K4" s="160"/>
      <c r="L4" s="160"/>
      <c r="M4" s="160"/>
      <c r="N4" s="160"/>
      <c r="O4" s="160"/>
      <c r="P4" s="160"/>
      <c r="Q4" s="160"/>
      <c r="R4" s="160"/>
    </row>
    <row r="5" spans="1:18" ht="15" customHeight="1" x14ac:dyDescent="0.3">
      <c r="B5" s="66" t="s">
        <v>60</v>
      </c>
    </row>
    <row r="6" spans="1:18" ht="15" customHeight="1" x14ac:dyDescent="0.3">
      <c r="B6" s="66" t="s">
        <v>61</v>
      </c>
    </row>
    <row r="7" spans="1:18" ht="15" customHeight="1" x14ac:dyDescent="0.3">
      <c r="B7" s="66" t="s">
        <v>62</v>
      </c>
    </row>
    <row r="8" spans="1:18" ht="15" customHeight="1" x14ac:dyDescent="0.3">
      <c r="B8" t="s">
        <v>68</v>
      </c>
    </row>
    <row r="9" spans="1:18" ht="15" customHeight="1" x14ac:dyDescent="0.3">
      <c r="B9" s="183" t="s">
        <v>105</v>
      </c>
    </row>
    <row r="10" spans="1:18" ht="15" customHeight="1" x14ac:dyDescent="0.3">
      <c r="A10" s="161"/>
      <c r="B10" s="161"/>
    </row>
    <row r="11" spans="1:18" ht="15" customHeight="1" x14ac:dyDescent="0.3">
      <c r="A11" s="217" t="s">
        <v>69</v>
      </c>
      <c r="B11" s="217"/>
    </row>
    <row r="12" spans="1:18" ht="15" customHeight="1" x14ac:dyDescent="0.3">
      <c r="A12" s="10">
        <v>1</v>
      </c>
      <c r="B12" s="67" t="s">
        <v>63</v>
      </c>
    </row>
    <row r="13" spans="1:18" ht="15" customHeight="1" x14ac:dyDescent="0.3">
      <c r="A13" s="10">
        <v>2</v>
      </c>
      <c r="B13" s="67" t="s">
        <v>106</v>
      </c>
    </row>
    <row r="14" spans="1:18" ht="15" customHeight="1" x14ac:dyDescent="0.3">
      <c r="A14" s="10">
        <v>3</v>
      </c>
      <c r="B14" s="65" t="s">
        <v>107</v>
      </c>
    </row>
    <row r="15" spans="1:18" ht="15" customHeight="1" x14ac:dyDescent="0.3">
      <c r="A15" s="10">
        <v>4</v>
      </c>
      <c r="B15" s="67" t="s">
        <v>111</v>
      </c>
    </row>
    <row r="16" spans="1:18" ht="15" customHeight="1" x14ac:dyDescent="0.3">
      <c r="A16" s="10">
        <v>5</v>
      </c>
      <c r="B16" s="67" t="s">
        <v>110</v>
      </c>
    </row>
    <row r="17" spans="1:21" ht="15" customHeight="1" x14ac:dyDescent="0.3">
      <c r="A17" s="10"/>
      <c r="B17" s="65" t="s">
        <v>65</v>
      </c>
    </row>
    <row r="18" spans="1:21" ht="15" customHeight="1" x14ac:dyDescent="0.3">
      <c r="A18" s="10">
        <v>6</v>
      </c>
      <c r="B18" s="67" t="s">
        <v>64</v>
      </c>
    </row>
    <row r="19" spans="1:21" ht="15" customHeight="1" x14ac:dyDescent="0.3">
      <c r="A19" s="10">
        <v>7</v>
      </c>
      <c r="B19" s="67" t="s">
        <v>66</v>
      </c>
    </row>
    <row r="20" spans="1:21" ht="15" customHeight="1" x14ac:dyDescent="0.3">
      <c r="A20" s="10">
        <v>8</v>
      </c>
      <c r="B20" s="218" t="s">
        <v>115</v>
      </c>
      <c r="C20" s="218"/>
      <c r="D20" s="218"/>
      <c r="E20" s="218"/>
      <c r="F20" s="218"/>
      <c r="G20" s="218"/>
      <c r="H20" s="218"/>
      <c r="I20" s="218"/>
      <c r="J20" s="218"/>
      <c r="K20" s="218"/>
      <c r="L20" s="218"/>
      <c r="M20" s="218"/>
      <c r="N20" s="218"/>
      <c r="O20" s="218"/>
      <c r="P20" s="218"/>
      <c r="Q20" s="218"/>
      <c r="R20" s="218"/>
      <c r="S20" s="218"/>
      <c r="T20" s="218"/>
      <c r="U20" s="218"/>
    </row>
    <row r="21" spans="1:21" ht="15" customHeight="1" x14ac:dyDescent="0.3">
      <c r="A21" s="10"/>
      <c r="B21" s="218"/>
      <c r="C21" s="218"/>
      <c r="D21" s="218"/>
      <c r="E21" s="218"/>
      <c r="F21" s="218"/>
      <c r="G21" s="218"/>
      <c r="H21" s="218"/>
      <c r="I21" s="218"/>
      <c r="J21" s="218"/>
      <c r="K21" s="218"/>
      <c r="L21" s="218"/>
      <c r="M21" s="218"/>
      <c r="N21" s="218"/>
      <c r="O21" s="218"/>
      <c r="P21" s="218"/>
      <c r="Q21" s="218"/>
      <c r="R21" s="218"/>
      <c r="S21" s="218"/>
      <c r="T21" s="218"/>
      <c r="U21" s="218"/>
    </row>
    <row r="22" spans="1:21" ht="15" customHeight="1" x14ac:dyDescent="0.3">
      <c r="A22" s="10"/>
      <c r="B22" s="162"/>
      <c r="C22" s="162"/>
      <c r="D22" s="162"/>
      <c r="E22" s="162"/>
      <c r="F22" s="162"/>
      <c r="G22" s="162"/>
      <c r="H22" s="162"/>
      <c r="I22" s="162"/>
      <c r="J22" s="162"/>
      <c r="K22" s="162"/>
      <c r="L22" s="162"/>
      <c r="M22" s="162"/>
      <c r="N22" s="162"/>
      <c r="O22" s="162"/>
      <c r="P22" s="162"/>
      <c r="Q22" s="162"/>
      <c r="R22" s="162"/>
      <c r="S22" s="162"/>
      <c r="T22" s="162"/>
      <c r="U22" s="162"/>
    </row>
    <row r="23" spans="1:21" ht="14.4" customHeight="1" x14ac:dyDescent="0.3">
      <c r="A23" s="10"/>
      <c r="B23" s="65" t="s">
        <v>67</v>
      </c>
    </row>
    <row r="24" spans="1:21" x14ac:dyDescent="0.3">
      <c r="A24" s="10"/>
    </row>
    <row r="28" spans="1:21" x14ac:dyDescent="0.3">
      <c r="B28" s="66"/>
    </row>
    <row r="29" spans="1:21" x14ac:dyDescent="0.3">
      <c r="B29" s="66"/>
    </row>
    <row r="30" spans="1:21" x14ac:dyDescent="0.3">
      <c r="B30" s="66"/>
    </row>
  </sheetData>
  <sheetProtection algorithmName="SHA-512" hashValue="CnfnNj7/19vVTWySSLCDRns2jSy3RoNjD6e9O0HyAOJDhdynIfQuZvzv8CI0PLc0D1V2K0WAls2nluUdrCykeA==" saltValue="XOD4c7Lmo7npE4nGB1/H4w==" spinCount="100000" sheet="1" objects="1" scenarios="1"/>
  <mergeCells count="2">
    <mergeCell ref="A11:B11"/>
    <mergeCell ref="B20:U21"/>
  </mergeCells>
  <hyperlinks>
    <hyperlink ref="B9" r:id="rId1" xr:uid="{1604EA79-D29B-4B59-8B83-A421E5EC24E1}"/>
  </hyperlinks>
  <pageMargins left="0.7" right="0.7" top="0.75" bottom="0.75" header="0.3" footer="0.3"/>
  <pageSetup orientation="landscape" horizontalDpi="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4307322EDCEB458646F78B204E5E87" ma:contentTypeVersion="5" ma:contentTypeDescription="Create a new document." ma:contentTypeScope="" ma:versionID="892ca4a43a8c725f9743ada6db6104e7">
  <xsd:schema xmlns:xsd="http://www.w3.org/2001/XMLSchema" xmlns:xs="http://www.w3.org/2001/XMLSchema" xmlns:p="http://schemas.microsoft.com/office/2006/metadata/properties" xmlns:ns2="277db62e-87e2-45a6-aad6-fb51098554ef" targetNamespace="http://schemas.microsoft.com/office/2006/metadata/properties" ma:root="true" ma:fieldsID="8bcfea99183dee3e3c307ea2713d643c" ns2:_="">
    <xsd:import namespace="277db62e-87e2-45a6-aad6-fb51098554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db62e-87e2-45a6-aad6-fb51098554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92A8D-71E0-4D47-B36C-3126DB16486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277db62e-87e2-45a6-aad6-fb51098554ef"/>
    <ds:schemaRef ds:uri="http://www.w3.org/XML/1998/namespace"/>
    <ds:schemaRef ds:uri="http://purl.org/dc/dcmitype/"/>
  </ds:schemaRefs>
</ds:datastoreItem>
</file>

<file path=customXml/itemProps2.xml><?xml version="1.0" encoding="utf-8"?>
<ds:datastoreItem xmlns:ds="http://schemas.openxmlformats.org/officeDocument/2006/customXml" ds:itemID="{32B7DB81-178D-47A2-B11D-7C6346E4CCD0}">
  <ds:schemaRefs>
    <ds:schemaRef ds:uri="http://schemas.microsoft.com/sharepoint/v3/contenttype/forms"/>
  </ds:schemaRefs>
</ds:datastoreItem>
</file>

<file path=customXml/itemProps3.xml><?xml version="1.0" encoding="utf-8"?>
<ds:datastoreItem xmlns:ds="http://schemas.openxmlformats.org/officeDocument/2006/customXml" ds:itemID="{0A5AFE35-03E4-48CD-B332-19F06F5B8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db62e-87e2-45a6-aad6-fb5109855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Conventional</vt:lpstr>
      <vt:lpstr>Rental</vt:lpstr>
      <vt:lpstr>Notes</vt:lpstr>
      <vt:lpstr>factor</vt:lpstr>
      <vt:lpstr>Notes</vt:lpstr>
      <vt:lpstr>Conventional!Print_Area</vt:lpstr>
      <vt:lpstr>Notes!Print_Area</vt:lpstr>
      <vt:lpstr>Rental!Print_Area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JohnnyKSams</dc:creator>
  <cp:lastModifiedBy>Johnny Kipps</cp:lastModifiedBy>
  <cp:lastPrinted>2018-04-30T11:30:18Z</cp:lastPrinted>
  <dcterms:created xsi:type="dcterms:W3CDTF">2015-07-02T16:32:54Z</dcterms:created>
  <dcterms:modified xsi:type="dcterms:W3CDTF">2018-11-17T12:08:28Z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0x010100354307322EDCEB458646F78B204E5E87</vt:lpwstr>
  </property>
</Properties>
</file>